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defaultThemeVersion="124226"/>
  <xr:revisionPtr revIDLastSave="0" documentId="13_ncr:1_{D16A2397-B203-4C18-8271-26EB31D1198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</workbook>
</file>

<file path=xl/calcChain.xml><?xml version="1.0" encoding="utf-8"?>
<calcChain xmlns="http://schemas.openxmlformats.org/spreadsheetml/2006/main">
  <c r="C232" i="1" l="1"/>
  <c r="C231" i="1"/>
  <c r="C174" i="1"/>
  <c r="C161" i="1"/>
  <c r="C153" i="1"/>
  <c r="C146" i="1"/>
  <c r="C116" i="1"/>
  <c r="C90" i="1"/>
  <c r="C88" i="1"/>
  <c r="C86" i="1"/>
  <c r="C84" i="1"/>
  <c r="C82" i="1"/>
  <c r="C80" i="1"/>
  <c r="C68" i="1"/>
  <c r="C66" i="1"/>
  <c r="C64" i="1"/>
  <c r="C62" i="1"/>
  <c r="C54" i="1"/>
  <c r="C52" i="1"/>
  <c r="C36" i="1"/>
  <c r="C25" i="1"/>
  <c r="C22" i="1"/>
</calcChain>
</file>

<file path=xl/sharedStrings.xml><?xml version="1.0" encoding="utf-8"?>
<sst xmlns="http://schemas.openxmlformats.org/spreadsheetml/2006/main" count="411" uniqueCount="217">
  <si>
    <t>Denominación (1)</t>
  </si>
  <si>
    <t>Texto</t>
  </si>
  <si>
    <t>Importe íntegro</t>
  </si>
  <si>
    <t>FEDERACION PITIUSA DE ASOCIACIONES 3{ EDAD</t>
  </si>
  <si>
    <t>MENSAJE DE NAVIDAD 2018 EN REVISTA "ES MAJOR Y SA MAJORA".</t>
  </si>
  <si>
    <t>UNIPREX, S.A.U.</t>
  </si>
  <si>
    <t>RADIACIÓN CUÑAS EN EMISORA IBIZA C.V.; O.PUBLI "FESTIVAL BARRUGUET 2019"</t>
  </si>
  <si>
    <t>RADIACIÓN CUÑAS EN EMISORA IBIZA EFM; O.PUBLI "FESTIVAL BARRUGUET 2019"</t>
  </si>
  <si>
    <t>RADIACIÓN CUÑAS EN EMISORA IIBIZA OML; O.PUBLI "FESTIVAL BARRUGUET 2019"</t>
  </si>
  <si>
    <t>IPSATIVA COMUNICACIÓN Y MARKETING, S.L</t>
  </si>
  <si>
    <t>INSERCIÓN 1/2 PAGINA EN DIARI ARA -CRIATURES- DÍA 18/05/2019 "FESTIVAL BARRUGUET 2019"</t>
  </si>
  <si>
    <t>RADIO EIVISSA, S.L.</t>
  </si>
  <si>
    <t>RADIACIÓN ESPACIOS PUBLICITARIOS EN EMISORA CADENA SER IBIZA, DICIEMBRE 2018</t>
  </si>
  <si>
    <t>RADIACION ESPACIOS PUBLICITARIOS EN EMISORA CADENA SER IBIZA AGENDA CULTURAL, DICIEMBRE 2018</t>
  </si>
  <si>
    <t>RADIACION ESPACIOS PUBLICITARIOS EN EMISORA LOS 40 PRINCIPALES IBIZA, DICIEMBRE 2018</t>
  </si>
  <si>
    <t>DIARIO DE IBIZA, S.A.</t>
  </si>
  <si>
    <t>INSERCIÓN ANUNCIOS EN DIARIO DE IBIZA "PROGRAMA FESTES DE NADAL 2018-19"</t>
  </si>
  <si>
    <t>INSERCIÓN ANUNCIOS EN DIARIO DE IBIZA (SANTA EULÀRIA DES RIU AL DÍA, FIESTAS, ACTOS CULTURALES, ETC.), DICIEMBRE 2018</t>
  </si>
  <si>
    <t>TELEVISIO D´EIVISSA I FORMENTERA, S.A.U.</t>
  </si>
  <si>
    <t>PRODUCCIÓN, REALIZACIÓN Y EMISIÓN PROGRAMA "SANTA EULÀRIA + A PROP", DICIEMBRE 2018</t>
  </si>
  <si>
    <t>PRODUCCIÓN, REALIZACIÓN Y EMISIÓN PROGRAMA "SANTA EULÀRIA + A PROP", ENERO 2019</t>
  </si>
  <si>
    <t>PRODUCCIÓN, REALIZACIÓN Y EMISIÓN PROGRAMA "SANTA EULÀRIA + A PROP", FEBRERO 2019</t>
  </si>
  <si>
    <t>PRODUCCIÓN, REALIZACIÓN Y EMISIÓN PROGRAMA "SANTA EULÀRIA + A PROP", MARZO 2019</t>
  </si>
  <si>
    <t>PRODUCCIÓN, REALIZACIÓN Y EMISIÓN PROGRAMA "SANTA EULÀRIA + A PROP", ABRIL 2019</t>
  </si>
  <si>
    <t>PRODUCCIÓN, REALIZACIÓN Y EMISIÓN PROGRAMA "SANTA EULÀRIA + A PROP", MAYO 2019</t>
  </si>
  <si>
    <t>PRODUCCIÓN, REALIZACIÓN Y EMISIÓN PROGRAMA "SANTA EULÀRIA + A PROP", JUNIO 2019</t>
  </si>
  <si>
    <t>RADIACIÓN CUÑAS EVENTOS EN EMISORA CADENA SER, MAYO 2019</t>
  </si>
  <si>
    <t>RADIACIÓN CUÑAS EVENTOS AGENDA CULTURAL EN EMISORA CADENA SER, MAYO 2019</t>
  </si>
  <si>
    <t>RADIACIÓN CUÑAS EVENTOS EN EMISORA CADENA SER, ABRIL 2019</t>
  </si>
  <si>
    <t>RADIACIÓN CUÑAS EVENTOS AGENDA CULTURAL EN EMISORA CADENA SER, ABRIL 2019</t>
  </si>
  <si>
    <t>RADIACIÓN CUÑAS EVENTOS EN EMISORA LOS 40 PRINCIPALES, MAYO 2019</t>
  </si>
  <si>
    <t>RADIACIÓN CUÑAS EVENTOS EN EMISORA LOS 40 PRINCIPALES, ABRIL 2019</t>
  </si>
  <si>
    <t>RADIACIÓN CUÑAS EVENTOS EN EMISORA CADENA SER, JUNIO 2019</t>
  </si>
  <si>
    <t>RADIACIÓN CUÑAS EVENTOS AGENDA CULTURAL EN EMISORA CADENA SER, JUNIO 2019</t>
  </si>
  <si>
    <t>RADIACIÓN CUÑAS EVENTOS EN EMISORA LOS 40 PRINCIPALES, JUNIO 2019</t>
  </si>
  <si>
    <t>INSERCIÓN ANUNCIOS EN DIARIO DE IBIZA (SANTA EULÀRIA DES RIU AL DÍA, FIESTAS, ACTOS CULTURALES, ETC.), ENERO 2019</t>
  </si>
  <si>
    <t>INSERCIÓN ANUNCIOS EN DIARIO DE IBIZA (SANTA EULÀRIA DES RIU AL DÍA, FIESTAS, ACTOS CULTURALES, ETC.), FEBRERO 2019</t>
  </si>
  <si>
    <t>INSERCIÓN ANUNCIOS EN DIARIO DE IBIZA (SANTA EULÀRIA DES RIU AL DÍA, FIESTAS, ACTOS CULTURALES, ETC.), MARZO 2019</t>
  </si>
  <si>
    <t>INSERCIÓN ANUNCIOS EN DIARIO DE IBIZA (SANTA EULÀRIA DES RIU AL DÍA, FIESTAS, ACTOS CULTURALES, ETC.), ABRIL 2019</t>
  </si>
  <si>
    <t>INSERCIÓN ANUNCIOS EN DIARIO DE IBIZA (SANTA EULÀRIA DES RIU AL DÍA, FIESTAS, ACTOS CULTURALES, ETC.), MAYO 2019</t>
  </si>
  <si>
    <t>INSERCIÓN ANUNCIOS EN DIARIO DE IBIZA (SANTA EULÀRIA DES RIU AL DÍA, FIESTAS, ACTOS CULTURALES, ETC.), JUNIO 2019</t>
  </si>
  <si>
    <t>PRODUCCIÓN, REALIZACIÓN Y EMISIÓN PROGRAMA "SANTA EULÀRIA + A PROP", JULIO 2019</t>
  </si>
  <si>
    <t>INSERCIÓN ANUNCIOS EN DIARIO DE IBIZA (SANTA EULÀRIA DES RIU AL DÍA, FIESTAS, ACTOS CULTURALES, ETC.), JULIO 2019</t>
  </si>
  <si>
    <t>RADIACIÓN CUÑAS EVENTOS EN EMISORA CADENA SER, JULIO 2019</t>
  </si>
  <si>
    <t>RADIACIÓN CUÑAS EVENTOS AGENDA CULTURAL EN EMISORA CADENA SER, JULIO 2019</t>
  </si>
  <si>
    <t>RADIACIÓN CUÑAS EVENTOS EN EMISORA LOS 40 PRINCIPALES, JULIO 2019</t>
  </si>
  <si>
    <t>RADIACIÓN CUÑAS EVENTOS EN EMISORA CADENA SER, AGOSTO 2019</t>
  </si>
  <si>
    <t>RADIACIÓN CUÑAS EVENTOS AGENDA CULTURAL EN EMISORA CADENA SER, AGOSTO 2019</t>
  </si>
  <si>
    <t>RADIACIÓN CUÑAS EVENTOS EN EMISORA LOS 40 PRINCIPALES, AGOSTO 2019</t>
  </si>
  <si>
    <t>INSERCIÓN ANUNCIOS EN DIARIO DE IBIZA (SANTA EULÀRIA DES RIU AL DÍA, FIESTAS, ACTOS CULTURALES, ETC.), AGOSTO 2019</t>
  </si>
  <si>
    <t>PRODUCCIÓN, REALIZACIÓN Y EMISIÓN PROGRAMA "SANTA EULÀRIA + A PROP", AGOSTO 2019</t>
  </si>
  <si>
    <t>PRODUCCIÓN, REALIZACIÓN Y EMISIÓN PROGRAMA "SANTA EULÀRIA + A PROP", SEPTIEMBRE 2019</t>
  </si>
  <si>
    <t>RADIACIÓN CUÑAS EVENTOS EN EMISORA CADENA SER, SEPTIEMBRE 2019</t>
  </si>
  <si>
    <t>RADIACIÓN CUÑAS EVENTOS AGENDA CULTURAL EN EMISORA CADENA SER, SEPTIEMBRE 2019</t>
  </si>
  <si>
    <t>RADIACIÓN CUÑAS EVENTOS EN EMISORA LOS 40 PRINCIPALES, SEPTIEMBRE 2019</t>
  </si>
  <si>
    <t>INSERCIÓN ANUNCIOS EN DIARIO DE IBIZA (SANTA EULÀRIA DES RIU AL DÍA, FIESTAS, ACTOS CULTURALES, ETC.), SEPTIEMBRE 2019</t>
  </si>
  <si>
    <t>RADIACIÓN CUÑAS EVENTOS EN EMISORA CADENA SER, OCTUBRE 2019</t>
  </si>
  <si>
    <t>RADIACIÓN CUÑAS EVENTOS AGENDA CULTURAL EN EMISORA CADENA SER, OCTUBRE 2019</t>
  </si>
  <si>
    <t>RADIACIÓN CUÑAS EVENTOS EN EMISORA LOS 40 PRINCIPALES, OCTUBRE 2019</t>
  </si>
  <si>
    <t>INSERCIÓN ANUNCIOS EN DIARIO DE IBIZA (SANTA EULÀRIA DES RIU AL DÍA, FIESTAS, ACTOS CULTURALES, ETC.), OCTUBRE 2019</t>
  </si>
  <si>
    <t>RADIACIÓN CUÑAS EVENTOS EN EMISORA CADENA SER, NOVIEMBRE 2019</t>
  </si>
  <si>
    <t>RADIACIÓN CUÑAS AGENDA CULTURAL EN EMISORA CADENA SER, NOVIEMBRE 2019</t>
  </si>
  <si>
    <t>RADIACIÓN CUÑAS EVENTOS EN EMISORA LOS CUARENTA, NOVIEMBRE 2019</t>
  </si>
  <si>
    <t>PRODUCCIÓN, REALIZACIÓN Y EMISIÓN PROGRAMA "SANTA EULÀRIA + A PROP", NOVIEMBRE 2019</t>
  </si>
  <si>
    <t>PRODUCCIÓN, REALIZACIÓN Y EMISIÓN PROGRAMA "SANTA EULÀRIA + A PROP", OCTUBRE 2019</t>
  </si>
  <si>
    <t>INSERCIÓN ANUNCIOS EN DIARIO DE IBIZA (SANTA EULÀRIA DES RIU AL DÍA, FIESTAS, ACTOS CULTURALES, ETC.), NOVIEMBRE 2019</t>
  </si>
  <si>
    <t>REY SOL, S.L.</t>
  </si>
  <si>
    <t>INSERCIÓN ANUNCIO DÍA 16/11/2018 EN DIARIO EL MUNDO "PROGRAMA FIESTAS PATRONALES DE SANTA GERTRUDIS 2018"</t>
  </si>
  <si>
    <t>RADIACIÓN CUÑAS EN EMISORA IBIZA C.V. "JUGUINGANTS"- PROGRAMA FIESTAS NAVIDEÑAS 2018-19</t>
  </si>
  <si>
    <t>RADIACIÓN CUÑAS EN EMISORA IBIZA C.V. "JUGUINGANTS" DICIEMBRE 2018- PROGRAMA FIESTAS NAVIDEÑAS 2018-19</t>
  </si>
  <si>
    <t>RADIACIÓN CUÑAS EN EMISORA IBIZA ONDA MELODÍA "JUGUINGANTS" DICIEMBRE 2018- PROGRAMA FIESTAS NAVIDEÑAS 2018-19</t>
  </si>
  <si>
    <t>RADIACIÓN CUÑAS EN EMISORA IBIZA EFM "JUGUINGANTS" DICIEMBRE 2018- PROGRAMA FIESTAS NAVIDEÑAS 2018-19</t>
  </si>
  <si>
    <t>RADIACIÓN CUÑAS EN EMISORA IBIZA C.V.- FIESTAS PATRONALES DE SANTA EULÀRIA DES RIU 2019</t>
  </si>
  <si>
    <t>RADIACIÓN CUÑAS EN EMISORA IBIZA ONDA MELODÍA- FIESTAS PATRONALES DE SANTA EULÀRIA DES RIU 2019</t>
  </si>
  <si>
    <t>RADIACIÓN CUÑAS EN EMISORA IBIZA EFM- FIESTAS PATRONALES DE SANTA EULÀRIA DES RIU 2019</t>
  </si>
  <si>
    <t>INSERCIÓN ANUNCIOS DÍA 04/11/2018 EN DIARIO EL MUNDO "INGENIO 2018; PROGRAMA FIESTAS SAN CARLOS 2018"</t>
  </si>
  <si>
    <t>INSERCIÓN ANUNCIOS DÍA 20/12/2018 EN DIARIO EL MUNDO "PROGRAMA FIESTAS NAVIDEÑAS 2018-19"</t>
  </si>
  <si>
    <t>INSERCIÓN ANUNCIOS DÍAS 04 Y 05/05/2018 EN DIARIO EL MUNDO "CONCIERTO RESSONADORS Y FERIA NÁUTICA- FIESTAS 1º DOMINGO DE MAYO 2018"</t>
  </si>
  <si>
    <t>RADIACIÓN CUÑAS EN EMISORA IBIZA EFM; O.PUBLI "ANEM A MAIG 2019"</t>
  </si>
  <si>
    <t>RADIACIÓN CUÑAS EN EMISORA IBIZA CV; O.PUBLI "ANEM A MAIG 2019"</t>
  </si>
  <si>
    <t>RADIACIÓN CUÑAS EN EMISORA IBIZA ONDA MELODÍA "ANEM A MAIG 2019"</t>
  </si>
  <si>
    <t>RADIACIÓN CUÑAS EN EMISORA IBIZA EFM; O.PUBLI "CONCIERTO ROSARIO", FIESTAS PRIMER DOMINGO DE MAYO 2019</t>
  </si>
  <si>
    <t>RADIACIÓN CUÑAS EN IBIZA C.V; O. PUBLI "CONCIERTO ROSARIO- FIESTAS PRIMER DOMINGO DE MAYO 2019"</t>
  </si>
  <si>
    <t>RADIACIÓN CUÑAS EN EMISORA IIBIZA OML; O. PUBLI "CONCIERTO ROSARIO- FIESTAS PRIMER DOMINGO DE MAYO 2019"</t>
  </si>
  <si>
    <t>RADIACIÓN CUÑAS EN EMISORA IBIZA OML; O.PUBLI "FIESTAS PATRONALES PUIG DEN VALLS 2019"</t>
  </si>
  <si>
    <t>RADIACIÓN CUÑAS EN EMISORA IBIZA C.V; O.PUBLI "FIESTAS PATRONALES PUIG DEN VALLS 2019"</t>
  </si>
  <si>
    <t>RADIACIÓN CUÑAS EN EMISORA IIBIZA EFM; O.PUBLI "FIESTAS PATRONALES PUIG DEN VALLS 2019"</t>
  </si>
  <si>
    <t>RADIACIÓN CUÑAS EN EMISORA IBIZA CV. O PUBLI "CONCIERTO FIESTAS PATRONALES PUIG DEN VALLS 2019"</t>
  </si>
  <si>
    <t>RADIACIÓN CUÑAS EN EMISORA IBIZA EFM; O.PUBLI "CONCIERTO FIESTAS PATRONALES PUIG DEN VALLS 2019"</t>
  </si>
  <si>
    <t>RADIACIÓN CUÑAS EN EMISORA IBIZA OML; O.PUBLI "CONCIERTO FIESTAS PATRONALES PUIG DEN VALLS 2019"</t>
  </si>
  <si>
    <t>LA PITIUSA DE INTERNET, S.L.</t>
  </si>
  <si>
    <t>INSERCIÓN BANNER INFORMATIVO AYUNTAMIENTO EN PÁGINA WEB "NOUDIARI.ES", CAMPAÑA PUBLICITARIA FIESTAS NAVIDEÑAS 2018-19</t>
  </si>
  <si>
    <t>EDITORA DE MEDIOS DE VALENCIA, ALICANTE Y CASTELLÓ</t>
  </si>
  <si>
    <t>INSERCIÓN ANUNCIO "MEDALLA D'OR I PREMIS XARC 2019" EN DIARIO MUNDO, DÍA 03/05/2019</t>
  </si>
  <si>
    <t>INSERCIÓN ANUNCIO "XLIII FERIA DEL PRIMER DOMINGO DE MAYO" EN DIARIO EL MUNDO, DÍA 05/05/2019</t>
  </si>
  <si>
    <t>INSERCION ANUNCIO "FIESTAS PRIMER DOMINGO DE MAYO 2019" EN DIARIO EL MUNDO, DÍA 05/05/2019</t>
  </si>
  <si>
    <t>INSERCIÓN ANUNCIO "CONCIERTO ROSARIO PARA LAS FIESTAS DEL PRIMER DOMINGO DE MAYO 2019", EN DIARIO EL MUNDO, DÍA 03/05/2019</t>
  </si>
  <si>
    <t>INSERCIÓN ANUNCIO "FIESTAS PATRONALES ES PUIG D´EN VALLS 2019" EN DIARIO EL MUNDO, DÍA 19/05/2019</t>
  </si>
  <si>
    <t>INSERCIÓN ANUNCIO DÍA 08/09/2019 EN DIARIO EL MUNDO "PROGRAMA FIESTAS PATRONALES DE JESÚS 2019"</t>
  </si>
  <si>
    <t>RADIACIÓN CUÑAS EN EMISORA IBIZA C.V. - FIESTAS PATRONALES DE JESÚS 2019</t>
  </si>
  <si>
    <t>RADIACIÓN CUÑAS EN EMISORA IBIZA EFM- FIESTAS PATRONALES DE JESÚS 2019</t>
  </si>
  <si>
    <t>RADICACIÓN CUÑAS EN EMISORA IBIZA ONDA MELODÍA- FIESTAS PATRONALES DE JESÚS 2019</t>
  </si>
  <si>
    <t>RADIACIÓN CUÑAS EN EMISORA IBIZA EFM CON MOTIVO FIESTAS PATRONALES SAN CARLOS 2019</t>
  </si>
  <si>
    <t>RADIACIÓN CUÑAS EN EMISORA IBIZA C.V. CON MOTIVO FIESTAS PATRONALES SAN CARLOS 2019</t>
  </si>
  <si>
    <t>RADIACIÓN CUÑAS EN EMISORA IBIZA ONDA MELODÍA CON MOTIVO FIESTAS PATRONALES SAN CARLOS 2019</t>
  </si>
  <si>
    <t>RADIACIÓN CUÑAS EN EMISORA IBIZA C.V. EVENTO "FIESTAS PATRONALES SAN CARLOS 2019"</t>
  </si>
  <si>
    <t>RADIACIÓN CUÑAS EN EMISORA IBIZA EFM EVENTO "FIESTAS PATRONALES SAN CARLOS 2019"</t>
  </si>
  <si>
    <t>RADIACIÓN CUÑAS EN EMISORA IBIZA ONDA MELODÍA EVENTO "FIESTAS PATRONALES SAN CARLOS 2019"</t>
  </si>
  <si>
    <t>RADIACIÓN CUÑAS EN EMISORA IBIZA C.V. DÍAS 03-05/04/2019 EVENTO "CORTES CARRETERA CARRERA MARATHON 2019"</t>
  </si>
  <si>
    <t>RADIACIÓN CUÑAS EN EMISORA IBIZA EFM DÍAS 03-05/04/2019 EVENTO "CORTES CARRETERA CARRERA MARATHON 2019"</t>
  </si>
  <si>
    <t>RADIACIÓN CUÑAS EN EMISORA IBIZA OML DÍAS 03-05/04/2019 EVENTO "CORTES CARRETERA CARRERA MARATHON 2019"</t>
  </si>
  <si>
    <t>CLUB NAUTICO SANTA EULALIA</t>
  </si>
  <si>
    <t>ANUNCIO Y PUBLIREPORTAJE DE "STREM SANT CARLES, SA SOBRASSADA, PUJADA AL PUIG DE MISSA, PUJADA EXTREM Y PASSEIG A PASSEIG" EN LA REVISTA ANUAL CNSE 2017/2018</t>
  </si>
  <si>
    <t>ANUNCIO Y PUBIREPORTAJE DE "SANTA EULARIA FEIM ESPORT!" EN LA REVISTA ANUAL CNSE 2019</t>
  </si>
  <si>
    <t>MARTIN LOPEZ, INES</t>
  </si>
  <si>
    <t>INSERCION PUBLICITARIA DEL LOGOTIPO MARCA TURISTICA EN LOS MAILLOTS DE LA VUELTA CICLOTURISTICA</t>
  </si>
  <si>
    <t>RADIACIÓN CUÑAS EN EMISORA IBIZA C.V. EVENTO "GASTROJUEVES 2019"</t>
  </si>
  <si>
    <t>RADIACIÓN CUÑAS EN EMISORA IBIZA ONDA MELODÍA EVENTO "GASTROJUEVES 2019"</t>
  </si>
  <si>
    <t>RADIACIÓN CUÑAS EN EMISORA IBIZA EFM EVENTO "GASTROJUEVES 2019"</t>
  </si>
  <si>
    <t>RADIACIÓN CUÑAS EN EMISORA IBIZA C.V.- EVENTO "ROCK´N´BARS 2019"</t>
  </si>
  <si>
    <t>RADIACIÓN CUÑAS EN EMISORA IBIZA EFM- EVENTO "ROCK´N´BARS 2019"</t>
  </si>
  <si>
    <t>RADIACIÓN CUÑAS EN EMISORA IBIZA ONDA MELODÍA- EVENTO "ROCK´N´BARS 2019"</t>
  </si>
  <si>
    <t>PERIODICO DE IBIZA Y FORMENTERA, S.L.U.</t>
  </si>
  <si>
    <t>ESPACIOS PUBLICITARIOS DE "IBIZA BRIDAL WEEK 2019" EN EL PERIODICO DE IBIZA</t>
  </si>
  <si>
    <t>RADIACIÓN CUÑAS EN EMISORA IBIZA C.V. DÍAS 11-12/04/2019 EVENTO "FERIA DE STOCKS 2019"</t>
  </si>
  <si>
    <t>RADIACIÓN CUÑAS EN EMISORA IBIZA OML DÍAS 11-12/04/2019 EVENTO "FERIA DE STOCKS 2019"</t>
  </si>
  <si>
    <t>RADIACIÓN CUÑAS EN EMISORA IBIZA EFM DÍAS 11-12/04/2019 EVENTO "FERIA DE STOCKS 2019"</t>
  </si>
  <si>
    <t>RADIACIÓN CUÑAS EN EMISORA IBIZA C.V. DÍAS 19-26/04/2019 EVENTO "FERIA NÁUTICA 2019"</t>
  </si>
  <si>
    <t>RADIACIÓN CUÑAS EN EMISORA IBIZA EFM DÍAS 19-26/04/2019 EVENTO "FERIA NÁUTICA 2019"</t>
  </si>
  <si>
    <t>RADIACIÓN CUÑAS EN EMISORAS CADENA SER Y LOS 40 PRINCIPALES EVENTO "FERIA NÚATICA"- FIESTAS 1º DOMINGO DE MAYO 2019</t>
  </si>
  <si>
    <t>RADIACIÓN CUÑAS EN EMISORAS CADENA SER Y LOS 40 PRINCIPALES EVENTO "GASTROJUEVES"</t>
  </si>
  <si>
    <t>INSERCIÓN ANUNCIO EN DIARIO DE IBIZA DÍA 28/02/2019 "TRADICIÓN A LA CARTA- SANTA EULÀRIA DES RIU"</t>
  </si>
  <si>
    <t>INSERCIÓN ANUNCIOS EN PERIÓDICO DE IBIZA Y FORMENTERA "XXVII EDICIÓN FERIA NÁUTICA 2019"</t>
  </si>
  <si>
    <t>RADIACIÓN CUÑAS EN EMISORA IBIZA C.V. EVENTO "V EDICIÓN INGENION 2019"</t>
  </si>
  <si>
    <t>RADIACIÓN CUÑAS EN EMISORA IBIZA EFM EVENTO "V EDICIÓN INGENION 2019"</t>
  </si>
  <si>
    <t>RADIACIÓN CUÑAS EN EMISORA IBIZA ONDA MELODÍA EVENTO "V EDICIÓN INGENION 2019"</t>
  </si>
  <si>
    <t>RADIACIÓN CUÑAS EN EMISORA IBIZA C.V. EVENTO "TAPAVÍ 2019"</t>
  </si>
  <si>
    <t>RADIACIÓN CUÑAS EN EMISORA IBIZA EFM EVENTO "TAPAVÍ 2019"</t>
  </si>
  <si>
    <t>RADIACIÓN CUÑAS EN EMISORA IBIZA ONDA MELODÍA EVENTO "TAPAVÍ 2019"</t>
  </si>
  <si>
    <t>INSERCIÓN ANUNCIO EN DIARIO DE IBIZA DÍA 22/10/2019 "V EDICIÓN FÓRUM EMPRENDEDORES INGENION 2019"</t>
  </si>
  <si>
    <t>BRIEGER IBIZA, S.L.</t>
  </si>
  <si>
    <t>INSERCIÓN ANUNCIO EN REVISTA IBIZA HEUTE "EL AYTO. AUMENTARÁ LAS AYUDAS Y LAS INVERSIONES EN ´19 Y BAJARÁ IMPUESTOS Y DEUDA" ENERO 2019</t>
  </si>
  <si>
    <t>INSERCIÓN ANUNCIO EN REVISTA IBIZA HEUTE "INICIO OBRAS DOTACIÓN A SANTA GERTRUDIS EDIFICIO VESTUARIOS Y ESPACIOS PARA JÓVENES" FEBRERO 2019</t>
  </si>
  <si>
    <t>MARGEN ARTS 2007, S.L.</t>
  </si>
  <si>
    <t>REEDICIÓN DEL MAPA TURÍSTICO DE SANTA EULÀRIA IDIOMAS CASTELLANO/ INGLÉS ZONAS TURÍSTICAS (CALA LLONGA, SIESTA, S´ARGAMASSA Y ES CANAR)</t>
  </si>
  <si>
    <t>INSERCIÓN ANUNCIO EN REVISTA IBIZA HEUTE "CONVOCATORIA REBAJAS EN TASA DE BASURAS PARA EMPRESAS Y CIUDADANOS APUESTA POR RECICLAJE", MARZO 2019</t>
  </si>
  <si>
    <t>CUERVA DE CAÑAS, ELENA</t>
  </si>
  <si>
    <t>INSERCIÓN ANUNCIO "RUTAL DEL RÍO- SANTA EULÀRIA DES RIU" EN REVISTA "AARTI- LA GUÍA SANA", MARZO 2019</t>
  </si>
  <si>
    <t>INSERCIÓN ANUNCIO "RUTAL DEL RÍO- SANTA EULÀRIA DES RIU" EN REVISTA "AARTI- LA GUÍA SANA", ABRIL 2019</t>
  </si>
  <si>
    <t>FOMENTO DEL TURISMO DE LA ISLA DE IBIZA</t>
  </si>
  <si>
    <t>INSERCIÓN DOS PAGINAS DEL MUNICIPO DE STA EULALIA EN EL CATALOGO IBIZA LUXURY DESTINATION 2019 CON PRESENCIA VIDEO PROMOCIONAL Y LOGO COLABORADOR EN USBS</t>
  </si>
  <si>
    <t>INSERCIÓN ANUNCIO EN REVISTA HEUTE "SANTA EULALIA INAUGURA UN EXTENSO PLAN DE DESARROLLO DE LA CIUDAD", ABRIL 2019</t>
  </si>
  <si>
    <t>INSERCIÓN ANUNCIO "RUTA TORRES Y FUENTES" EN REVISTA AARTI- LA GUIA SANA DE IBIZA, MAYO 2019</t>
  </si>
  <si>
    <t>INSERCIÓN ANUNCIO EN REVISTA HEUTE "ESTACIONAMIENTO NOCTURNO GRATUITO EN EL PARQUIN DE LA PAZ", MAYO 2019</t>
  </si>
  <si>
    <t>ANUNCIO MEDIA PAGINA "UNA AVENTURA PARA VIVIR EN FAMILIA- RUTA DEL RIO" EN REVISTA AARTI, JUNIO 2019</t>
  </si>
  <si>
    <t>MOLINA COLOMAR, JUAN ANTONIO</t>
  </si>
  <si>
    <t>CAMPAÑA PUBLICITARIA DE LAS RUTAS CULTURALES EN LA REVISTA "EXPERIENCES 365-SUMMER 2019"</t>
  </si>
  <si>
    <t>LA SALA DALIAS, S.L.</t>
  </si>
  <si>
    <t>INSERCIÓN ANUNCIO PUBLICITARIO "SANTA EULÀRIA DES RIU CULTURAL ROUTE" EN MAGAZINE LAS DALIAS 2019</t>
  </si>
  <si>
    <t>INSERCIÓN ANUNCIO EN REVISTA IBIZA HEUTE, JULIO 2019</t>
  </si>
  <si>
    <t>OUTSIDE COMUNICACION INTEGRAL, S.L.</t>
  </si>
  <si>
    <t>INSERCIÓN REPORTAJE DOS PAGINAS Y NOTICIAS DE LA NUEVA RUTA CULTURAL DE SANTA EULÀRIA DES RIU, JULIO 2019</t>
  </si>
  <si>
    <t>ANUNCIO MEDIA PAGINA EN REVISTA AARTI "CAMINATA GUIADA RUTA ES POU DES LLEO-CANAL DEN MARTI", AGOSTO 2019</t>
  </si>
  <si>
    <t>ANUNCIO MEDIA PAGINA EN REVISTA AARTI "CAMINATA GUIADA RUTA ES CANAR", JULIO 2019</t>
  </si>
  <si>
    <t>INSERCIÓN ANUNCIO EN REVISTA IBIZA HEUTE, JUNIO 2019</t>
  </si>
  <si>
    <t>INSERCIÓN ANUNCIO EN REVISTA IBIZA HEUTE, AGOSTO 2019</t>
  </si>
  <si>
    <t>INSERCIÓN ANUNCIO EN GUÍA DE VERANO 2019 IBIZA HEUTE "RUTA CULTURAL SANTA EULÀRIA DES RIU"</t>
  </si>
  <si>
    <t>INSERCIÓN ANUNCIO EN REVISTA IBIZA HEUTE, SEPTIEMBRE 2019</t>
  </si>
  <si>
    <t>INSERCIÓN ANUNCIO EN REVISTA IBIZA HEUTE, OCTUBRE 2019</t>
  </si>
  <si>
    <t>ANUNCIO MEDIA PÁGINA EN REVISTA AARTI "CAMINATA GUIADA RUTA S´ESTANYOL", SEPTIEMBRE 2019</t>
  </si>
  <si>
    <t>ANUNCIO MEDIA PAGINA EN REVISTA AARTI "RUTA PLAYA CALA LLENYA", OCTUBRE 2019</t>
  </si>
  <si>
    <t>DOMINGUEZ DIAZ, SHEILA</t>
  </si>
  <si>
    <t>50% RESTANTE CAMPAÑA DE REPRESENTACIÓN ZONA LEVANTE 2019</t>
  </si>
  <si>
    <t>INSERCIÓN ANUNCIO EN REVISTA IBIZA HEUTE, NOVIEMBRE 2019</t>
  </si>
  <si>
    <t>ANUNCIO MEDIA PAGINA EN REVISTA AARTI "CAMINATAS GUIADAS RUTA STA GERTRUDIS Y RUTA TRES CALAS", NOVIEMBRE 2019</t>
  </si>
  <si>
    <t>ANUNCIO EN REVISTA AARTI "RUTA CULTURAL DE SANTA EULÀRIA DES RIU", DICIEMBRE 2019</t>
  </si>
  <si>
    <t>INSERCIÓN ANUNCIO EN REVISTA IBIZA HEUTE, DICIEMBRE 2019</t>
  </si>
  <si>
    <t>RADIACIÓN CUÑAS EN EMISORA IBIZA C.V. EVENTO "FOTO TURISMO 2019"</t>
  </si>
  <si>
    <t>RADIACIÓN CUÑAS EN EMISORA IBIZA EFM EVENTO "FOTO TURISMO 2019"</t>
  </si>
  <si>
    <t>RADIACIÓN CUÑAS EN EMISORA IBIZA ONDA MELODÍA EVENTO "FOTO TURISMO 2019"</t>
  </si>
  <si>
    <t>INSERCIÓN PUBLICITARIA EN GUÍA DE INVIERNO DEL CONSELL INSULAR D´EIVISSA "CAMINATAS GUIADAS 2019-2020"</t>
  </si>
  <si>
    <t>INSERCIÓN ANUNCIO DÍA 18/09/2019 "SOIB- CURSOS AYUNTAMIENTO FORMACIÓN PROFESIONAL" EN PERIÓDICO DE IBIZA Y FORMENTERA</t>
  </si>
  <si>
    <t>TALLER DE RUIDOFONIA MOL, S.L.</t>
  </si>
  <si>
    <t>RADIACIÓN ESPACIOS PUBLICITARIOS EN EMISORA COPE IBIZA, DICIEMBRE 2018</t>
  </si>
  <si>
    <t>RADIACIÓN ESPACIOS PUBLICITARIOS EN EMISORA COPE IBIZA, ENERO 2019</t>
  </si>
  <si>
    <t>INSERCIÓN ANUNCIOS ACTOS CULTURALES, FESTIVOS E INFORMACIÓN DE INTERÉS EN PERIÓDICO DE IBIZA Y FORMENTERA, DICIEMBRE 2018</t>
  </si>
  <si>
    <t>INSERCIÓN ANUNCIOS ACTOS CULTURALES, FESTIVOS E INFORMACIÓN DE INTERÉS EN PERIÓDICO DE IBIZA Y FORMENTERA, ENERO 2019</t>
  </si>
  <si>
    <t>RADIACIÓN ESPACIOS PUBLICITARIOS EN EMISORA COPE IBIZA, FEBRERO 2019</t>
  </si>
  <si>
    <t>INSERCIÓN ANUNCIOS ACTOS CULTURALES, FESTIVOS E INFORMACIÓN DE INTERÉS EN PERIÓDICO DE IBIZA Y FORMENTERA, FEBRERO 2019</t>
  </si>
  <si>
    <t>RADIACIÓN ESPACIOS PUBLICITARIOS EN EMISORA COPE IBIZA, MARZO 2019</t>
  </si>
  <si>
    <t>RADIACIÓN ESPACIOS PUBLICITARIOS EN EMISORA COPE IBIZA, ABRIL 2019</t>
  </si>
  <si>
    <t>INSERCIÓN ANUNCIOS ACTOS CULTURALES, FESTIVOS E INFORMACIÓN DE INTERÉS EN PERIÓDICO DE IBIZA Y FORMENTERA, ABRIL 2019</t>
  </si>
  <si>
    <t>INSERCIÓN BANNER INFORMATIVO AYUNTAMIENTO EN PÁGINA WEB "NOUDIARI.ES", ENERO 2019</t>
  </si>
  <si>
    <t>INSERCIÓN BANNER INFORMATIVO AYUNTAMIENTO EN PÁGINA WEB "NOUDIARI.ES", FEBRERO 2019</t>
  </si>
  <si>
    <t>INSERCIÓN MAXI BANNER DE SANTA EULALIA EN LA WEB DE NOUDIARI, MARZO 2019</t>
  </si>
  <si>
    <t>INSERCIÓN MAXI BANNER DE SANTA EULALIA EN LA WEB DE NOUDIARI, ABRIL 2019</t>
  </si>
  <si>
    <t>INSERCIÓN ANUNCIOS ACTOS CULTURALES, FESTIVOS E INFORMACIÓN DE INTERÉS EN PERIÓDICO DE IBIZA Y FORMENTERA, MARZO 2019</t>
  </si>
  <si>
    <t>RADIACIÓN ESPACIOS PUBLICITARIOS EN EMISORA COPE IBIZA, MAYO 2019</t>
  </si>
  <si>
    <t>INSERCIÓN ANUNCIOS ACTOS CULTURALES, FESTIVOS E INFORMACIÓN DE INTERÉS EN PERIÓDICO DE IBIZA Y FORMENTERA, MAYO 2019</t>
  </si>
  <si>
    <t>INSERCIÓN MAXI BANNER DE SANTA EULALIA EN LA WEB DE NOUDIARI, MAYO 2019</t>
  </si>
  <si>
    <t>INSERCIÓN MAXI BANNER DE SANTA EULALIA EN LA WEB DE NOUDIARI, JUNIO 2019</t>
  </si>
  <si>
    <t>INSERCIÓN MAXI BANNER DE SANTA EULALIA EN LA WEB DE NOUDIARI, AGOSTO 2019</t>
  </si>
  <si>
    <t>INSERCIÓN MAXI BANNER DE SANTA EULALIA EN LA WEB DE NOUDIARI, JULIO 2019</t>
  </si>
  <si>
    <t>INSERCIÓN ANUNCIOS ACTOS CULTURALES, FESTIVOS E INFORMACIÓN DE INTERÉS EN PERIÓDICO DE IBIZA Y FORMENTERA, JULIO 2019</t>
  </si>
  <si>
    <t>INSERCIÓN ANUNCIOS ACTOS CULTURALES, FESTIVOS E INFORMACIÓN DE INTERÉS EN PERIÓDICO DE IBIZA Y FORMENTERA, AGOSTO 2019</t>
  </si>
  <si>
    <t>INSERCIÓN ANUNCIOS ACTOS CULTURALES, FESTIVOS E INFORMACIÓN DE INTERÉS EN PERIÓDICO DE IBIZA Y FORMENTERA, JUNIO 2019</t>
  </si>
  <si>
    <t>INSERCIÓN ANUNCIOS ACTOS CULTURALES, FESTIVOS E INFORMACIÓN DE INTERÉS EN PERIÓDICO DE IBIZA Y FORMENTERA, SEPTIEMBRE 2019</t>
  </si>
  <si>
    <t>INSERCIÓN ANUNCIOS ACTOS CULTURALES, FESTIVOS E INFORMACIÓN DE INTERÉS EN PERIÓDICO DE IBIZA Y FORMENTERA, OCTUBRE 2019</t>
  </si>
  <si>
    <t>INSERCIÓN MAXI BANNER DE SANTA EULÀRIA EN PÁGINA WEB "NOUDIARI.ES", SEPTIEMBRE 2019</t>
  </si>
  <si>
    <t>INSERCIÓN MAXI BANNER DE SANTA EULÀRIA EN PÁGINA WEB "NOUDIARI.ES", OCTUBRE 2019</t>
  </si>
  <si>
    <t>RADIACIÓN ESPACIOS PUBLICITARIOS EN EMISORA COPE IBIZA, NOVIEMBRE 2019</t>
  </si>
  <si>
    <t>INSERCIÓN ESPACIOS "SANTA EUL+ARIA DES RIU" EN PERIÓDICO DE IBIZA Y FORMENTERA, NOVIEMBRE 2019</t>
  </si>
  <si>
    <t>INSERCIÓN ANUNCIOS ACTOS CULTURALES, FESTIVOS E INFORMACIÓN DE INTERÉS EN PERIÓDICO DE IBIZA Y FORMENTERA, NOVIEMBRE 2019</t>
  </si>
  <si>
    <t>INSERCIÓN ANUNCIOS DÍA 29/07/2018 EN DIARIO EL MUNDO "ANUNCIOS COBRANZA EN PARROQUIAS"</t>
  </si>
  <si>
    <t>INSERCIÓN ANUNCIO EN DIARIO EL MUNDO DÍA 30/07/2019 "ANUNCIO DE COBRANZA INGRESO VOLUNTARIO 2019"</t>
  </si>
  <si>
    <t>TOTAL</t>
  </si>
  <si>
    <t>PUBLICIDAD EN MEDIOS DE COMUNICACIÓN EN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</si>
</sst>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Futura Lt BT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Futura Lt BT"/>
      <family val="2"/>
    </font>
    <font>
      <b/>
      <sz val="14"/>
      <color theme="1"/>
      <name val="Futura Lt BT"/>
    </font>
    <font>
      <sz val="14"/>
      <color theme="1"/>
      <name val="Calibri"/>
      <family val="2"/>
      <scheme val="minor"/>
    </font>
    <font>
      <b/>
      <sz val="14"/>
      <color theme="1"/>
      <name val="Futura Lt BT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44" fontId="0" fillId="0" borderId="0" xfId="1" applyFont="1"/>
    <xf numFmtId="0" fontId="1" fillId="0" borderId="0" xfId="0" applyFont="1" applyBorder="1"/>
    <xf numFmtId="44" fontId="1" fillId="0" borderId="1" xfId="1" applyFont="1" applyBorder="1"/>
    <xf numFmtId="0" fontId="4" fillId="4" borderId="0" xfId="0" applyFont="1" applyFill="1" applyBorder="1"/>
    <xf numFmtId="44" fontId="3" fillId="4" borderId="0" xfId="1" applyFont="1" applyFill="1"/>
    <xf numFmtId="0" fontId="0" fillId="4" borderId="0" xfId="0" applyFill="1"/>
    <xf numFmtId="0" fontId="4" fillId="0" borderId="0" xfId="0" applyFont="1" applyBorder="1" applyAlignment="1">
      <alignment horizontal="left" vertical="center"/>
    </xf>
    <xf numFmtId="44" fontId="4" fillId="0" borderId="1" xfId="1" applyFont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44" fontId="5" fillId="2" borderId="1" xfId="1" applyFont="1" applyFill="1" applyBorder="1" applyAlignment="1">
      <alignment horizontal="left" vertical="center"/>
    </xf>
    <xf numFmtId="44" fontId="4" fillId="2" borderId="1" xfId="1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44" fontId="3" fillId="2" borderId="0" xfId="1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44" fontId="6" fillId="3" borderId="0" xfId="1" applyFont="1" applyFill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6" fillId="0" borderId="0" xfId="0" applyFont="1" applyBorder="1"/>
    <xf numFmtId="44" fontId="6" fillId="0" borderId="1" xfId="1" applyFont="1" applyBorder="1"/>
    <xf numFmtId="0" fontId="7" fillId="0" borderId="0" xfId="0" applyFont="1" applyBorder="1" applyAlignment="1">
      <alignment horizontal="center"/>
    </xf>
    <xf numFmtId="44" fontId="7" fillId="0" borderId="1" xfId="1" applyFont="1" applyBorder="1" applyAlignment="1">
      <alignment horizontal="righ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4"/>
  <sheetViews>
    <sheetView tabSelected="1" view="pageLayout" zoomScale="50" zoomScaleNormal="60" zoomScalePageLayoutView="50" workbookViewId="0">
      <selection activeCell="J9" sqref="J9"/>
    </sheetView>
  </sheetViews>
  <sheetFormatPr baseColWidth="10" defaultColWidth="8.85546875" defaultRowHeight="15" x14ac:dyDescent="0.25"/>
  <cols>
    <col min="1" max="1" width="75.7109375" customWidth="1"/>
    <col min="2" max="2" width="177.85546875" customWidth="1"/>
    <col min="3" max="3" width="20.5703125" style="1" bestFit="1" customWidth="1"/>
  </cols>
  <sheetData>
    <row r="1" spans="1:4" ht="14.45" customHeight="1" x14ac:dyDescent="0.25">
      <c r="A1" s="17" t="s">
        <v>216</v>
      </c>
      <c r="B1" s="18"/>
      <c r="C1" s="19"/>
      <c r="D1" s="6"/>
    </row>
    <row r="2" spans="1:4" ht="14.45" customHeight="1" thickBot="1" x14ac:dyDescent="0.3">
      <c r="A2" s="20"/>
      <c r="B2" s="21"/>
      <c r="C2" s="22"/>
      <c r="D2" s="6"/>
    </row>
    <row r="3" spans="1:4" ht="15" customHeight="1" thickBot="1" x14ac:dyDescent="0.3">
      <c r="A3" s="23"/>
      <c r="B3" s="23"/>
      <c r="C3" s="24"/>
      <c r="D3" s="6"/>
    </row>
    <row r="4" spans="1:4" ht="18.75" x14ac:dyDescent="0.3">
      <c r="A4" s="25"/>
      <c r="B4" s="25"/>
      <c r="C4" s="26"/>
      <c r="D4" s="6"/>
    </row>
    <row r="5" spans="1:4" ht="18" x14ac:dyDescent="0.25">
      <c r="A5" s="27" t="s">
        <v>0</v>
      </c>
      <c r="B5" s="27" t="s">
        <v>1</v>
      </c>
      <c r="C5" s="28" t="s">
        <v>2</v>
      </c>
      <c r="D5" s="6"/>
    </row>
    <row r="6" spans="1:4" ht="18" x14ac:dyDescent="0.25">
      <c r="A6" s="27"/>
      <c r="B6" s="27"/>
      <c r="C6" s="28"/>
      <c r="D6" s="6"/>
    </row>
    <row r="7" spans="1:4" x14ac:dyDescent="0.25">
      <c r="A7" s="2"/>
      <c r="B7" s="2"/>
      <c r="C7" s="3"/>
      <c r="D7" s="6"/>
    </row>
    <row r="8" spans="1:4" ht="18" x14ac:dyDescent="0.25">
      <c r="A8" s="7" t="s">
        <v>140</v>
      </c>
      <c r="B8" s="7" t="s">
        <v>141</v>
      </c>
      <c r="C8" s="8">
        <v>955.9</v>
      </c>
      <c r="D8" s="6"/>
    </row>
    <row r="9" spans="1:4" ht="18" x14ac:dyDescent="0.25">
      <c r="A9" s="7" t="s">
        <v>140</v>
      </c>
      <c r="B9" s="7" t="s">
        <v>142</v>
      </c>
      <c r="C9" s="8">
        <v>955.9</v>
      </c>
      <c r="D9" s="6"/>
    </row>
    <row r="10" spans="1:4" ht="18" x14ac:dyDescent="0.25">
      <c r="A10" s="7" t="s">
        <v>140</v>
      </c>
      <c r="B10" s="7" t="s">
        <v>145</v>
      </c>
      <c r="C10" s="8">
        <v>955.9</v>
      </c>
      <c r="D10" s="6"/>
    </row>
    <row r="11" spans="1:4" ht="18" x14ac:dyDescent="0.25">
      <c r="A11" s="7" t="s">
        <v>140</v>
      </c>
      <c r="B11" s="7" t="s">
        <v>151</v>
      </c>
      <c r="C11" s="8">
        <v>955.9</v>
      </c>
      <c r="D11" s="6"/>
    </row>
    <row r="12" spans="1:4" ht="18" x14ac:dyDescent="0.25">
      <c r="A12" s="7" t="s">
        <v>140</v>
      </c>
      <c r="B12" s="7" t="s">
        <v>153</v>
      </c>
      <c r="C12" s="8">
        <v>955.9</v>
      </c>
      <c r="D12" s="6"/>
    </row>
    <row r="13" spans="1:4" ht="18" x14ac:dyDescent="0.25">
      <c r="A13" s="7" t="s">
        <v>140</v>
      </c>
      <c r="B13" s="7" t="s">
        <v>159</v>
      </c>
      <c r="C13" s="8">
        <v>955.9</v>
      </c>
      <c r="D13" s="6"/>
    </row>
    <row r="14" spans="1:4" ht="18" x14ac:dyDescent="0.25">
      <c r="A14" s="7" t="s">
        <v>140</v>
      </c>
      <c r="B14" s="7" t="s">
        <v>164</v>
      </c>
      <c r="C14" s="8">
        <v>955.9</v>
      </c>
      <c r="D14" s="6"/>
    </row>
    <row r="15" spans="1:4" ht="18" x14ac:dyDescent="0.25">
      <c r="A15" s="7" t="s">
        <v>140</v>
      </c>
      <c r="B15" s="7" t="s">
        <v>165</v>
      </c>
      <c r="C15" s="8">
        <v>955.9</v>
      </c>
      <c r="D15" s="6"/>
    </row>
    <row r="16" spans="1:4" ht="18" x14ac:dyDescent="0.25">
      <c r="A16" s="7" t="s">
        <v>140</v>
      </c>
      <c r="B16" s="7" t="s">
        <v>166</v>
      </c>
      <c r="C16" s="8">
        <v>1210</v>
      </c>
      <c r="D16" s="6"/>
    </row>
    <row r="17" spans="1:4" ht="18" x14ac:dyDescent="0.25">
      <c r="A17" s="7" t="s">
        <v>140</v>
      </c>
      <c r="B17" s="7" t="s">
        <v>167</v>
      </c>
      <c r="C17" s="8">
        <v>955.9</v>
      </c>
      <c r="D17" s="6"/>
    </row>
    <row r="18" spans="1:4" ht="18" x14ac:dyDescent="0.25">
      <c r="A18" s="7" t="s">
        <v>140</v>
      </c>
      <c r="B18" s="7" t="s">
        <v>168</v>
      </c>
      <c r="C18" s="8">
        <v>955.9</v>
      </c>
      <c r="D18" s="6"/>
    </row>
    <row r="19" spans="1:4" ht="18" x14ac:dyDescent="0.25">
      <c r="A19" s="7" t="s">
        <v>140</v>
      </c>
      <c r="B19" s="7" t="s">
        <v>173</v>
      </c>
      <c r="C19" s="8">
        <v>955.9</v>
      </c>
      <c r="D19" s="6"/>
    </row>
    <row r="20" spans="1:4" ht="18" x14ac:dyDescent="0.25">
      <c r="A20" s="7" t="s">
        <v>140</v>
      </c>
      <c r="B20" s="7" t="s">
        <v>176</v>
      </c>
      <c r="C20" s="8">
        <v>955.9</v>
      </c>
      <c r="D20" s="6"/>
    </row>
    <row r="21" spans="1:4" ht="18" x14ac:dyDescent="0.25">
      <c r="A21" s="7" t="s">
        <v>140</v>
      </c>
      <c r="B21" s="7" t="s">
        <v>180</v>
      </c>
      <c r="C21" s="8">
        <v>1210</v>
      </c>
      <c r="D21" s="6"/>
    </row>
    <row r="22" spans="1:4" ht="18" x14ac:dyDescent="0.25">
      <c r="A22" s="9"/>
      <c r="B22" s="9"/>
      <c r="C22" s="10">
        <f>SUM(C8:C21)</f>
        <v>13890.799999999997</v>
      </c>
      <c r="D22" s="6"/>
    </row>
    <row r="23" spans="1:4" ht="18" x14ac:dyDescent="0.25">
      <c r="A23" s="7" t="s">
        <v>111</v>
      </c>
      <c r="B23" s="7" t="s">
        <v>112</v>
      </c>
      <c r="C23" s="8">
        <v>1500</v>
      </c>
      <c r="D23" s="6"/>
    </row>
    <row r="24" spans="1:4" ht="18" x14ac:dyDescent="0.25">
      <c r="A24" s="7" t="s">
        <v>111</v>
      </c>
      <c r="B24" s="7" t="s">
        <v>113</v>
      </c>
      <c r="C24" s="8">
        <v>1219.99</v>
      </c>
      <c r="D24" s="6"/>
    </row>
    <row r="25" spans="1:4" ht="18" x14ac:dyDescent="0.25">
      <c r="A25" s="9"/>
      <c r="B25" s="9"/>
      <c r="C25" s="10">
        <f>SUM(C23:C24)</f>
        <v>2719.99</v>
      </c>
      <c r="D25" s="6"/>
    </row>
    <row r="26" spans="1:4" ht="18" x14ac:dyDescent="0.25">
      <c r="A26" s="7" t="s">
        <v>146</v>
      </c>
      <c r="B26" s="7" t="s">
        <v>147</v>
      </c>
      <c r="C26" s="8">
        <v>380</v>
      </c>
      <c r="D26" s="6"/>
    </row>
    <row r="27" spans="1:4" ht="18" x14ac:dyDescent="0.25">
      <c r="A27" s="7" t="s">
        <v>146</v>
      </c>
      <c r="B27" s="7" t="s">
        <v>148</v>
      </c>
      <c r="C27" s="8">
        <v>380</v>
      </c>
      <c r="D27" s="6"/>
    </row>
    <row r="28" spans="1:4" ht="18" x14ac:dyDescent="0.25">
      <c r="A28" s="7" t="s">
        <v>146</v>
      </c>
      <c r="B28" s="7" t="s">
        <v>152</v>
      </c>
      <c r="C28" s="8">
        <v>380</v>
      </c>
      <c r="D28" s="6"/>
    </row>
    <row r="29" spans="1:4" ht="18" x14ac:dyDescent="0.25">
      <c r="A29" s="7" t="s">
        <v>146</v>
      </c>
      <c r="B29" s="7" t="s">
        <v>154</v>
      </c>
      <c r="C29" s="8">
        <v>380</v>
      </c>
      <c r="D29" s="6"/>
    </row>
    <row r="30" spans="1:4" ht="18" x14ac:dyDescent="0.25">
      <c r="A30" s="7" t="s">
        <v>146</v>
      </c>
      <c r="B30" s="7" t="s">
        <v>162</v>
      </c>
      <c r="C30" s="8">
        <v>380</v>
      </c>
      <c r="D30" s="6"/>
    </row>
    <row r="31" spans="1:4" ht="18" x14ac:dyDescent="0.25">
      <c r="A31" s="7" t="s">
        <v>146</v>
      </c>
      <c r="B31" s="7" t="s">
        <v>163</v>
      </c>
      <c r="C31" s="8">
        <v>380</v>
      </c>
      <c r="D31" s="6"/>
    </row>
    <row r="32" spans="1:4" ht="18" x14ac:dyDescent="0.25">
      <c r="A32" s="7" t="s">
        <v>146</v>
      </c>
      <c r="B32" s="7" t="s">
        <v>169</v>
      </c>
      <c r="C32" s="8">
        <v>380</v>
      </c>
      <c r="D32" s="6"/>
    </row>
    <row r="33" spans="1:4" ht="18" x14ac:dyDescent="0.25">
      <c r="A33" s="7" t="s">
        <v>146</v>
      </c>
      <c r="B33" s="7" t="s">
        <v>170</v>
      </c>
      <c r="C33" s="8">
        <v>380</v>
      </c>
      <c r="D33" s="6"/>
    </row>
    <row r="34" spans="1:4" ht="18" x14ac:dyDescent="0.25">
      <c r="A34" s="7" t="s">
        <v>146</v>
      </c>
      <c r="B34" s="7" t="s">
        <v>174</v>
      </c>
      <c r="C34" s="8">
        <v>380</v>
      </c>
      <c r="D34" s="6"/>
    </row>
    <row r="35" spans="1:4" ht="18" x14ac:dyDescent="0.25">
      <c r="A35" s="7" t="s">
        <v>146</v>
      </c>
      <c r="B35" s="7" t="s">
        <v>175</v>
      </c>
      <c r="C35" s="8">
        <v>380</v>
      </c>
      <c r="D35" s="6"/>
    </row>
    <row r="36" spans="1:4" ht="18" x14ac:dyDescent="0.25">
      <c r="A36" s="9"/>
      <c r="B36" s="9"/>
      <c r="C36" s="10">
        <f>SUM(C26:C35)</f>
        <v>3800</v>
      </c>
      <c r="D36" s="6"/>
    </row>
    <row r="37" spans="1:4" ht="18" x14ac:dyDescent="0.25">
      <c r="A37" s="7" t="s">
        <v>15</v>
      </c>
      <c r="B37" s="7" t="s">
        <v>16</v>
      </c>
      <c r="C37" s="8">
        <v>733.26</v>
      </c>
      <c r="D37" s="6"/>
    </row>
    <row r="38" spans="1:4" ht="18" x14ac:dyDescent="0.25">
      <c r="A38" s="7" t="s">
        <v>15</v>
      </c>
      <c r="B38" s="7" t="s">
        <v>17</v>
      </c>
      <c r="C38" s="8">
        <v>8288.5</v>
      </c>
      <c r="D38" s="6"/>
    </row>
    <row r="39" spans="1:4" ht="18" x14ac:dyDescent="0.25">
      <c r="A39" s="7" t="s">
        <v>15</v>
      </c>
      <c r="B39" s="7" t="s">
        <v>35</v>
      </c>
      <c r="C39" s="8">
        <v>2603.61</v>
      </c>
      <c r="D39" s="6"/>
    </row>
    <row r="40" spans="1:4" ht="18" x14ac:dyDescent="0.25">
      <c r="A40" s="7" t="s">
        <v>15</v>
      </c>
      <c r="B40" s="7" t="s">
        <v>36</v>
      </c>
      <c r="C40" s="8">
        <v>5921.11</v>
      </c>
      <c r="D40" s="6"/>
    </row>
    <row r="41" spans="1:4" ht="18" x14ac:dyDescent="0.25">
      <c r="A41" s="7" t="s">
        <v>15</v>
      </c>
      <c r="B41" s="7" t="s">
        <v>37</v>
      </c>
      <c r="C41" s="8">
        <v>7024.59</v>
      </c>
      <c r="D41" s="6"/>
    </row>
    <row r="42" spans="1:4" ht="18" x14ac:dyDescent="0.25">
      <c r="A42" s="7" t="s">
        <v>15</v>
      </c>
      <c r="B42" s="7" t="s">
        <v>38</v>
      </c>
      <c r="C42" s="8">
        <v>8151.14</v>
      </c>
      <c r="D42" s="6"/>
    </row>
    <row r="43" spans="1:4" ht="18" x14ac:dyDescent="0.25">
      <c r="A43" s="7" t="s">
        <v>15</v>
      </c>
      <c r="B43" s="7" t="s">
        <v>39</v>
      </c>
      <c r="C43" s="8">
        <v>9221.99</v>
      </c>
      <c r="D43" s="6"/>
    </row>
    <row r="44" spans="1:4" ht="18" x14ac:dyDescent="0.25">
      <c r="A44" s="7" t="s">
        <v>15</v>
      </c>
      <c r="B44" s="7" t="s">
        <v>40</v>
      </c>
      <c r="C44" s="8">
        <v>4444.91</v>
      </c>
      <c r="D44" s="6"/>
    </row>
    <row r="45" spans="1:4" ht="18" x14ac:dyDescent="0.25">
      <c r="A45" s="7" t="s">
        <v>15</v>
      </c>
      <c r="B45" s="7" t="s">
        <v>42</v>
      </c>
      <c r="C45" s="8">
        <v>6743.91</v>
      </c>
      <c r="D45" s="6"/>
    </row>
    <row r="46" spans="1:4" ht="18" x14ac:dyDescent="0.25">
      <c r="A46" s="7" t="s">
        <v>15</v>
      </c>
      <c r="B46" s="7" t="s">
        <v>49</v>
      </c>
      <c r="C46" s="8">
        <v>6525.35</v>
      </c>
      <c r="D46" s="6"/>
    </row>
    <row r="47" spans="1:4" ht="18" x14ac:dyDescent="0.25">
      <c r="A47" s="7" t="s">
        <v>15</v>
      </c>
      <c r="B47" s="7" t="s">
        <v>55</v>
      </c>
      <c r="C47" s="8">
        <v>6918.15</v>
      </c>
      <c r="D47" s="6"/>
    </row>
    <row r="48" spans="1:4" ht="18" x14ac:dyDescent="0.25">
      <c r="A48" s="7" t="s">
        <v>15</v>
      </c>
      <c r="B48" s="7" t="s">
        <v>59</v>
      </c>
      <c r="C48" s="8">
        <v>6589.79</v>
      </c>
      <c r="D48" s="6"/>
    </row>
    <row r="49" spans="1:4" ht="18" x14ac:dyDescent="0.25">
      <c r="A49" s="7" t="s">
        <v>15</v>
      </c>
      <c r="B49" s="7" t="s">
        <v>65</v>
      </c>
      <c r="C49" s="8">
        <v>10287.24</v>
      </c>
      <c r="D49" s="6"/>
    </row>
    <row r="50" spans="1:4" ht="18" x14ac:dyDescent="0.25">
      <c r="A50" s="7" t="s">
        <v>15</v>
      </c>
      <c r="B50" s="7" t="s">
        <v>131</v>
      </c>
      <c r="C50" s="8">
        <v>5668.85</v>
      </c>
      <c r="D50" s="6"/>
    </row>
    <row r="51" spans="1:4" ht="18" x14ac:dyDescent="0.25">
      <c r="A51" s="7" t="s">
        <v>15</v>
      </c>
      <c r="B51" s="7" t="s">
        <v>139</v>
      </c>
      <c r="C51" s="8">
        <v>402.93</v>
      </c>
      <c r="D51" s="6"/>
    </row>
    <row r="52" spans="1:4" ht="18" x14ac:dyDescent="0.25">
      <c r="A52" s="9"/>
      <c r="B52" s="9"/>
      <c r="C52" s="10">
        <f>SUM(C37:C51)</f>
        <v>89525.33</v>
      </c>
      <c r="D52" s="6"/>
    </row>
    <row r="53" spans="1:4" ht="18" x14ac:dyDescent="0.25">
      <c r="A53" s="7" t="s">
        <v>171</v>
      </c>
      <c r="B53" s="7" t="s">
        <v>172</v>
      </c>
      <c r="C53" s="8">
        <v>2541</v>
      </c>
      <c r="D53" s="6"/>
    </row>
    <row r="54" spans="1:4" ht="18" x14ac:dyDescent="0.25">
      <c r="A54" s="9"/>
      <c r="B54" s="9"/>
      <c r="C54" s="10">
        <f>SUM(C53)</f>
        <v>2541</v>
      </c>
      <c r="D54" s="6"/>
    </row>
    <row r="55" spans="1:4" ht="18" x14ac:dyDescent="0.25">
      <c r="A55" s="7" t="s">
        <v>92</v>
      </c>
      <c r="B55" s="7" t="s">
        <v>93</v>
      </c>
      <c r="C55" s="8">
        <v>381.15</v>
      </c>
      <c r="D55" s="6"/>
    </row>
    <row r="56" spans="1:4" ht="18" x14ac:dyDescent="0.25">
      <c r="A56" s="7" t="s">
        <v>92</v>
      </c>
      <c r="B56" s="7" t="s">
        <v>94</v>
      </c>
      <c r="C56" s="8">
        <v>508.2</v>
      </c>
      <c r="D56" s="6"/>
    </row>
    <row r="57" spans="1:4" ht="18" x14ac:dyDescent="0.25">
      <c r="A57" s="7" t="s">
        <v>92</v>
      </c>
      <c r="B57" s="7" t="s">
        <v>95</v>
      </c>
      <c r="C57" s="8">
        <v>635.25</v>
      </c>
      <c r="D57" s="6"/>
    </row>
    <row r="58" spans="1:4" ht="18" x14ac:dyDescent="0.25">
      <c r="A58" s="7" t="s">
        <v>92</v>
      </c>
      <c r="B58" s="7" t="s">
        <v>96</v>
      </c>
      <c r="C58" s="8">
        <v>338.8</v>
      </c>
      <c r="D58" s="6"/>
    </row>
    <row r="59" spans="1:4" ht="18" x14ac:dyDescent="0.25">
      <c r="A59" s="7" t="s">
        <v>92</v>
      </c>
      <c r="B59" s="7" t="s">
        <v>97</v>
      </c>
      <c r="C59" s="8">
        <v>254.1</v>
      </c>
      <c r="D59" s="6"/>
    </row>
    <row r="60" spans="1:4" ht="18" x14ac:dyDescent="0.25">
      <c r="A60" s="7" t="s">
        <v>92</v>
      </c>
      <c r="B60" s="7" t="s">
        <v>98</v>
      </c>
      <c r="C60" s="8">
        <v>635.25</v>
      </c>
      <c r="D60" s="6"/>
    </row>
    <row r="61" spans="1:4" ht="18" x14ac:dyDescent="0.25">
      <c r="A61" s="7" t="s">
        <v>92</v>
      </c>
      <c r="B61" s="7" t="s">
        <v>214</v>
      </c>
      <c r="C61" s="8">
        <v>762.3</v>
      </c>
      <c r="D61" s="6"/>
    </row>
    <row r="62" spans="1:4" ht="18" x14ac:dyDescent="0.25">
      <c r="A62" s="9"/>
      <c r="B62" s="9"/>
      <c r="C62" s="10">
        <f>SUM(C55:C61)</f>
        <v>3515.05</v>
      </c>
      <c r="D62" s="6"/>
    </row>
    <row r="63" spans="1:4" ht="18" x14ac:dyDescent="0.25">
      <c r="A63" s="7" t="s">
        <v>3</v>
      </c>
      <c r="B63" s="7" t="s">
        <v>4</v>
      </c>
      <c r="C63" s="8">
        <v>300.5</v>
      </c>
      <c r="D63" s="6"/>
    </row>
    <row r="64" spans="1:4" ht="18" x14ac:dyDescent="0.25">
      <c r="A64" s="9"/>
      <c r="B64" s="9"/>
      <c r="C64" s="11">
        <f>SUM(C63)</f>
        <v>300.5</v>
      </c>
      <c r="D64" s="6"/>
    </row>
    <row r="65" spans="1:4" ht="18" x14ac:dyDescent="0.25">
      <c r="A65" s="7" t="s">
        <v>149</v>
      </c>
      <c r="B65" s="7" t="s">
        <v>150</v>
      </c>
      <c r="C65" s="8">
        <v>3630</v>
      </c>
      <c r="D65" s="6"/>
    </row>
    <row r="66" spans="1:4" ht="18" x14ac:dyDescent="0.25">
      <c r="A66" s="9"/>
      <c r="B66" s="9"/>
      <c r="C66" s="10">
        <f>SUM(C65)</f>
        <v>3630</v>
      </c>
      <c r="D66" s="6"/>
    </row>
    <row r="67" spans="1:4" ht="18" x14ac:dyDescent="0.25">
      <c r="A67" s="7" t="s">
        <v>9</v>
      </c>
      <c r="B67" s="7" t="s">
        <v>10</v>
      </c>
      <c r="C67" s="8">
        <v>1076.9000000000001</v>
      </c>
      <c r="D67" s="6"/>
    </row>
    <row r="68" spans="1:4" ht="18" x14ac:dyDescent="0.25">
      <c r="A68" s="9"/>
      <c r="B68" s="9"/>
      <c r="C68" s="10">
        <f>SUM(C67)</f>
        <v>1076.9000000000001</v>
      </c>
      <c r="D68" s="6"/>
    </row>
    <row r="69" spans="1:4" ht="18" x14ac:dyDescent="0.25">
      <c r="A69" s="7" t="s">
        <v>90</v>
      </c>
      <c r="B69" s="7" t="s">
        <v>91</v>
      </c>
      <c r="C69" s="8">
        <v>605</v>
      </c>
      <c r="D69" s="6"/>
    </row>
    <row r="70" spans="1:4" ht="18" x14ac:dyDescent="0.25">
      <c r="A70" s="7" t="s">
        <v>90</v>
      </c>
      <c r="B70" s="7" t="s">
        <v>192</v>
      </c>
      <c r="C70" s="8">
        <v>605</v>
      </c>
      <c r="D70" s="6"/>
    </row>
    <row r="71" spans="1:4" ht="18" x14ac:dyDescent="0.25">
      <c r="A71" s="7" t="s">
        <v>90</v>
      </c>
      <c r="B71" s="7" t="s">
        <v>193</v>
      </c>
      <c r="C71" s="8">
        <v>605</v>
      </c>
      <c r="D71" s="6"/>
    </row>
    <row r="72" spans="1:4" ht="18" x14ac:dyDescent="0.25">
      <c r="A72" s="7" t="s">
        <v>90</v>
      </c>
      <c r="B72" s="7" t="s">
        <v>194</v>
      </c>
      <c r="C72" s="8">
        <v>605</v>
      </c>
      <c r="D72" s="6"/>
    </row>
    <row r="73" spans="1:4" ht="18" x14ac:dyDescent="0.25">
      <c r="A73" s="7" t="s">
        <v>90</v>
      </c>
      <c r="B73" s="7" t="s">
        <v>195</v>
      </c>
      <c r="C73" s="8">
        <v>605</v>
      </c>
      <c r="D73" s="6"/>
    </row>
    <row r="74" spans="1:4" ht="18" x14ac:dyDescent="0.25">
      <c r="A74" s="7" t="s">
        <v>90</v>
      </c>
      <c r="B74" s="7" t="s">
        <v>199</v>
      </c>
      <c r="C74" s="8">
        <v>605</v>
      </c>
      <c r="D74" s="6"/>
    </row>
    <row r="75" spans="1:4" ht="18" x14ac:dyDescent="0.25">
      <c r="A75" s="7" t="s">
        <v>90</v>
      </c>
      <c r="B75" s="7" t="s">
        <v>200</v>
      </c>
      <c r="C75" s="8">
        <v>605</v>
      </c>
      <c r="D75" s="6"/>
    </row>
    <row r="76" spans="1:4" ht="18" x14ac:dyDescent="0.25">
      <c r="A76" s="7" t="s">
        <v>90</v>
      </c>
      <c r="B76" s="7" t="s">
        <v>201</v>
      </c>
      <c r="C76" s="8">
        <v>605</v>
      </c>
      <c r="D76" s="6"/>
    </row>
    <row r="77" spans="1:4" ht="18" x14ac:dyDescent="0.25">
      <c r="A77" s="7" t="s">
        <v>90</v>
      </c>
      <c r="B77" s="7" t="s">
        <v>202</v>
      </c>
      <c r="C77" s="8">
        <v>605</v>
      </c>
      <c r="D77" s="6"/>
    </row>
    <row r="78" spans="1:4" ht="18" x14ac:dyDescent="0.25">
      <c r="A78" s="7" t="s">
        <v>90</v>
      </c>
      <c r="B78" s="7" t="s">
        <v>208</v>
      </c>
      <c r="C78" s="8">
        <v>605</v>
      </c>
      <c r="D78" s="6"/>
    </row>
    <row r="79" spans="1:4" ht="18" x14ac:dyDescent="0.25">
      <c r="A79" s="7" t="s">
        <v>90</v>
      </c>
      <c r="B79" s="7" t="s">
        <v>209</v>
      </c>
      <c r="C79" s="8">
        <v>605</v>
      </c>
      <c r="D79" s="6"/>
    </row>
    <row r="80" spans="1:4" ht="18" x14ac:dyDescent="0.25">
      <c r="A80" s="9"/>
      <c r="B80" s="9"/>
      <c r="C80" s="10">
        <f>SUM(C69:C79)</f>
        <v>6655</v>
      </c>
      <c r="D80" s="6"/>
    </row>
    <row r="81" spans="1:4" ht="18" x14ac:dyDescent="0.25">
      <c r="A81" s="7" t="s">
        <v>157</v>
      </c>
      <c r="B81" s="7" t="s">
        <v>158</v>
      </c>
      <c r="C81" s="8">
        <v>4719</v>
      </c>
      <c r="D81" s="6"/>
    </row>
    <row r="82" spans="1:4" ht="18" x14ac:dyDescent="0.25">
      <c r="A82" s="9"/>
      <c r="B82" s="9"/>
      <c r="C82" s="10">
        <f>SUM(C81)</f>
        <v>4719</v>
      </c>
      <c r="D82" s="6"/>
    </row>
    <row r="83" spans="1:4" ht="18" x14ac:dyDescent="0.25">
      <c r="A83" s="7" t="s">
        <v>143</v>
      </c>
      <c r="B83" s="7" t="s">
        <v>144</v>
      </c>
      <c r="C83" s="8">
        <v>1524.6</v>
      </c>
      <c r="D83" s="6"/>
    </row>
    <row r="84" spans="1:4" ht="18" x14ac:dyDescent="0.25">
      <c r="A84" s="9"/>
      <c r="B84" s="9"/>
      <c r="C84" s="10">
        <f>SUM(C83)</f>
        <v>1524.6</v>
      </c>
      <c r="D84" s="6"/>
    </row>
    <row r="85" spans="1:4" ht="18" x14ac:dyDescent="0.25">
      <c r="A85" s="7" t="s">
        <v>114</v>
      </c>
      <c r="B85" s="7" t="s">
        <v>115</v>
      </c>
      <c r="C85" s="8">
        <v>2182.0100000000002</v>
      </c>
      <c r="D85" s="6"/>
    </row>
    <row r="86" spans="1:4" ht="18" x14ac:dyDescent="0.25">
      <c r="A86" s="9"/>
      <c r="B86" s="9"/>
      <c r="C86" s="10">
        <f>SUM(C85)</f>
        <v>2182.0100000000002</v>
      </c>
      <c r="D86" s="6"/>
    </row>
    <row r="87" spans="1:4" ht="18" x14ac:dyDescent="0.25">
      <c r="A87" s="7" t="s">
        <v>155</v>
      </c>
      <c r="B87" s="7" t="s">
        <v>156</v>
      </c>
      <c r="C87" s="8">
        <v>3630</v>
      </c>
      <c r="D87" s="6"/>
    </row>
    <row r="88" spans="1:4" ht="18" x14ac:dyDescent="0.25">
      <c r="A88" s="9"/>
      <c r="B88" s="9"/>
      <c r="C88" s="10">
        <f>SUM(C87)</f>
        <v>3630</v>
      </c>
      <c r="D88" s="6"/>
    </row>
    <row r="89" spans="1:4" ht="14.25" customHeight="1" x14ac:dyDescent="0.25">
      <c r="A89" s="7" t="s">
        <v>160</v>
      </c>
      <c r="B89" s="7" t="s">
        <v>161</v>
      </c>
      <c r="C89" s="8">
        <v>2662</v>
      </c>
      <c r="D89" s="6"/>
    </row>
    <row r="90" spans="1:4" ht="14.25" customHeight="1" x14ac:dyDescent="0.25">
      <c r="A90" s="9"/>
      <c r="B90" s="9"/>
      <c r="C90" s="10">
        <f>SUM(C89)</f>
        <v>2662</v>
      </c>
      <c r="D90" s="6"/>
    </row>
    <row r="91" spans="1:4" ht="18" x14ac:dyDescent="0.25">
      <c r="A91" s="7" t="s">
        <v>122</v>
      </c>
      <c r="B91" s="7" t="s">
        <v>123</v>
      </c>
      <c r="C91" s="8">
        <v>302.5</v>
      </c>
      <c r="D91" s="6"/>
    </row>
    <row r="92" spans="1:4" ht="18" x14ac:dyDescent="0.25">
      <c r="A92" s="7" t="s">
        <v>122</v>
      </c>
      <c r="B92" s="7" t="s">
        <v>132</v>
      </c>
      <c r="C92" s="8">
        <v>1210</v>
      </c>
      <c r="D92" s="6"/>
    </row>
    <row r="93" spans="1:4" ht="18" x14ac:dyDescent="0.25">
      <c r="A93" s="7" t="s">
        <v>122</v>
      </c>
      <c r="B93" s="7" t="s">
        <v>181</v>
      </c>
      <c r="C93" s="8">
        <v>510.62</v>
      </c>
      <c r="D93" s="6"/>
    </row>
    <row r="94" spans="1:4" ht="18" x14ac:dyDescent="0.25">
      <c r="A94" s="7" t="s">
        <v>122</v>
      </c>
      <c r="B94" s="7" t="s">
        <v>185</v>
      </c>
      <c r="C94" s="8">
        <v>3025</v>
      </c>
      <c r="D94" s="6"/>
    </row>
    <row r="95" spans="1:4" ht="18" x14ac:dyDescent="0.25">
      <c r="A95" s="7" t="s">
        <v>122</v>
      </c>
      <c r="B95" s="7" t="s">
        <v>186</v>
      </c>
      <c r="C95" s="8">
        <v>3025.02</v>
      </c>
      <c r="D95" s="6"/>
    </row>
    <row r="96" spans="1:4" ht="18" x14ac:dyDescent="0.25">
      <c r="A96" s="7" t="s">
        <v>122</v>
      </c>
      <c r="B96" s="7" t="s">
        <v>186</v>
      </c>
      <c r="C96" s="8">
        <v>2016.67</v>
      </c>
      <c r="D96" s="6"/>
    </row>
    <row r="97" spans="1:4" ht="18" x14ac:dyDescent="0.25">
      <c r="A97" s="7" t="s">
        <v>122</v>
      </c>
      <c r="B97" s="7" t="s">
        <v>185</v>
      </c>
      <c r="C97" s="8">
        <v>2016.68</v>
      </c>
      <c r="D97" s="6"/>
    </row>
    <row r="98" spans="1:4" ht="18" x14ac:dyDescent="0.25">
      <c r="A98" s="7" t="s">
        <v>122</v>
      </c>
      <c r="B98" s="7" t="s">
        <v>188</v>
      </c>
      <c r="C98" s="8">
        <v>3025</v>
      </c>
      <c r="D98" s="6"/>
    </row>
    <row r="99" spans="1:4" ht="18" x14ac:dyDescent="0.25">
      <c r="A99" s="7" t="s">
        <v>122</v>
      </c>
      <c r="B99" s="7" t="s">
        <v>191</v>
      </c>
      <c r="C99" s="8">
        <v>2016.68</v>
      </c>
      <c r="D99" s="6"/>
    </row>
    <row r="100" spans="1:4" ht="18" x14ac:dyDescent="0.25">
      <c r="A100" s="7" t="s">
        <v>122</v>
      </c>
      <c r="B100" s="7" t="s">
        <v>196</v>
      </c>
      <c r="C100" s="8">
        <v>2016.68</v>
      </c>
      <c r="D100" s="6"/>
    </row>
    <row r="101" spans="1:4" ht="18" x14ac:dyDescent="0.25">
      <c r="A101" s="7" t="s">
        <v>122</v>
      </c>
      <c r="B101" s="7" t="s">
        <v>196</v>
      </c>
      <c r="C101" s="8">
        <v>3025</v>
      </c>
      <c r="D101" s="6"/>
    </row>
    <row r="102" spans="1:4" ht="18" x14ac:dyDescent="0.25">
      <c r="A102" s="7" t="s">
        <v>122</v>
      </c>
      <c r="B102" s="7" t="s">
        <v>191</v>
      </c>
      <c r="C102" s="8">
        <v>3025</v>
      </c>
      <c r="D102" s="6"/>
    </row>
    <row r="103" spans="1:4" ht="18" x14ac:dyDescent="0.25">
      <c r="A103" s="7" t="s">
        <v>122</v>
      </c>
      <c r="B103" s="7" t="s">
        <v>198</v>
      </c>
      <c r="C103" s="8">
        <v>2016.71</v>
      </c>
      <c r="D103" s="6"/>
    </row>
    <row r="104" spans="1:4" ht="18" x14ac:dyDescent="0.25">
      <c r="A104" s="7" t="s">
        <v>122</v>
      </c>
      <c r="B104" s="7" t="s">
        <v>198</v>
      </c>
      <c r="C104" s="8">
        <v>3025</v>
      </c>
      <c r="D104" s="6"/>
    </row>
    <row r="105" spans="1:4" ht="18" x14ac:dyDescent="0.25">
      <c r="A105" s="7" t="s">
        <v>122</v>
      </c>
      <c r="B105" s="7" t="s">
        <v>203</v>
      </c>
      <c r="C105" s="8">
        <v>2016.68</v>
      </c>
      <c r="D105" s="6"/>
    </row>
    <row r="106" spans="1:4" ht="18" x14ac:dyDescent="0.25">
      <c r="A106" s="7" t="s">
        <v>122</v>
      </c>
      <c r="B106" s="7" t="s">
        <v>203</v>
      </c>
      <c r="C106" s="8">
        <v>3025</v>
      </c>
      <c r="D106" s="6"/>
    </row>
    <row r="107" spans="1:4" ht="18" x14ac:dyDescent="0.25">
      <c r="A107" s="7" t="s">
        <v>122</v>
      </c>
      <c r="B107" s="7" t="s">
        <v>204</v>
      </c>
      <c r="C107" s="8">
        <v>2016.68</v>
      </c>
      <c r="D107" s="6"/>
    </row>
    <row r="108" spans="1:4" ht="18" x14ac:dyDescent="0.25">
      <c r="A108" s="7" t="s">
        <v>122</v>
      </c>
      <c r="B108" s="7" t="s">
        <v>204</v>
      </c>
      <c r="C108" s="8">
        <v>3025</v>
      </c>
      <c r="D108" s="6"/>
    </row>
    <row r="109" spans="1:4" ht="18" x14ac:dyDescent="0.25">
      <c r="A109" s="7" t="s">
        <v>122</v>
      </c>
      <c r="B109" s="7" t="s">
        <v>205</v>
      </c>
      <c r="C109" s="8">
        <v>3025</v>
      </c>
      <c r="D109" s="6"/>
    </row>
    <row r="110" spans="1:4" ht="18" x14ac:dyDescent="0.25">
      <c r="A110" s="7" t="s">
        <v>122</v>
      </c>
      <c r="B110" s="7" t="s">
        <v>188</v>
      </c>
      <c r="C110" s="8">
        <v>2016.67</v>
      </c>
      <c r="D110" s="6"/>
    </row>
    <row r="111" spans="1:4" ht="18" x14ac:dyDescent="0.25">
      <c r="A111" s="7" t="s">
        <v>122</v>
      </c>
      <c r="B111" s="7" t="s">
        <v>206</v>
      </c>
      <c r="C111" s="8">
        <v>2016.68</v>
      </c>
      <c r="D111" s="6"/>
    </row>
    <row r="112" spans="1:4" ht="18" x14ac:dyDescent="0.25">
      <c r="A112" s="7" t="s">
        <v>122</v>
      </c>
      <c r="B112" s="7" t="s">
        <v>206</v>
      </c>
      <c r="C112" s="8">
        <v>3025</v>
      </c>
      <c r="D112" s="6"/>
    </row>
    <row r="113" spans="1:4" ht="18" x14ac:dyDescent="0.25">
      <c r="A113" s="7" t="s">
        <v>122</v>
      </c>
      <c r="B113" s="7" t="s">
        <v>207</v>
      </c>
      <c r="C113" s="8">
        <v>2016.67</v>
      </c>
      <c r="D113" s="6"/>
    </row>
    <row r="114" spans="1:4" ht="18" x14ac:dyDescent="0.25">
      <c r="A114" s="7" t="s">
        <v>122</v>
      </c>
      <c r="B114" s="7" t="s">
        <v>211</v>
      </c>
      <c r="C114" s="8">
        <v>3025</v>
      </c>
      <c r="D114" s="6"/>
    </row>
    <row r="115" spans="1:4" ht="18" x14ac:dyDescent="0.25">
      <c r="A115" s="7" t="s">
        <v>122</v>
      </c>
      <c r="B115" s="7" t="s">
        <v>212</v>
      </c>
      <c r="C115" s="8">
        <v>2016.67</v>
      </c>
      <c r="D115" s="6"/>
    </row>
    <row r="116" spans="1:4" ht="18" x14ac:dyDescent="0.25">
      <c r="A116" s="9"/>
      <c r="B116" s="9"/>
      <c r="C116" s="10">
        <f>SUM(C91:C115)</f>
        <v>57481.609999999993</v>
      </c>
      <c r="D116" s="6"/>
    </row>
    <row r="117" spans="1:4" ht="18" x14ac:dyDescent="0.25">
      <c r="A117" s="7" t="s">
        <v>11</v>
      </c>
      <c r="B117" s="7" t="s">
        <v>12</v>
      </c>
      <c r="C117" s="8">
        <v>421.08</v>
      </c>
      <c r="D117" s="6"/>
    </row>
    <row r="118" spans="1:4" ht="18" x14ac:dyDescent="0.25">
      <c r="A118" s="7" t="s">
        <v>11</v>
      </c>
      <c r="B118" s="7" t="s">
        <v>13</v>
      </c>
      <c r="C118" s="8">
        <v>302.5</v>
      </c>
      <c r="D118" s="6"/>
    </row>
    <row r="119" spans="1:4" ht="18" x14ac:dyDescent="0.25">
      <c r="A119" s="7" t="s">
        <v>11</v>
      </c>
      <c r="B119" s="7" t="s">
        <v>14</v>
      </c>
      <c r="C119" s="8">
        <v>421.08</v>
      </c>
      <c r="D119" s="6"/>
    </row>
    <row r="120" spans="1:4" ht="18" x14ac:dyDescent="0.25">
      <c r="A120" s="7" t="s">
        <v>11</v>
      </c>
      <c r="B120" s="7" t="s">
        <v>26</v>
      </c>
      <c r="C120" s="8">
        <v>542.08000000000004</v>
      </c>
      <c r="D120" s="6"/>
    </row>
    <row r="121" spans="1:4" ht="18" x14ac:dyDescent="0.25">
      <c r="A121" s="7" t="s">
        <v>11</v>
      </c>
      <c r="B121" s="7" t="s">
        <v>27</v>
      </c>
      <c r="C121" s="8">
        <v>302.5</v>
      </c>
      <c r="D121" s="6"/>
    </row>
    <row r="122" spans="1:4" ht="18" x14ac:dyDescent="0.25">
      <c r="A122" s="7" t="s">
        <v>11</v>
      </c>
      <c r="B122" s="7" t="s">
        <v>28</v>
      </c>
      <c r="C122" s="8">
        <v>542.08000000000004</v>
      </c>
      <c r="D122" s="6"/>
    </row>
    <row r="123" spans="1:4" ht="18" x14ac:dyDescent="0.25">
      <c r="A123" s="7" t="s">
        <v>11</v>
      </c>
      <c r="B123" s="7" t="s">
        <v>29</v>
      </c>
      <c r="C123" s="8">
        <v>302.5</v>
      </c>
      <c r="D123" s="6"/>
    </row>
    <row r="124" spans="1:4" ht="18" x14ac:dyDescent="0.25">
      <c r="A124" s="7" t="s">
        <v>11</v>
      </c>
      <c r="B124" s="7" t="s">
        <v>30</v>
      </c>
      <c r="C124" s="8">
        <v>542.08000000000004</v>
      </c>
      <c r="D124" s="6"/>
    </row>
    <row r="125" spans="1:4" ht="18" x14ac:dyDescent="0.25">
      <c r="A125" s="7" t="s">
        <v>11</v>
      </c>
      <c r="B125" s="7" t="s">
        <v>31</v>
      </c>
      <c r="C125" s="8">
        <v>542.08000000000004</v>
      </c>
      <c r="D125" s="6"/>
    </row>
    <row r="126" spans="1:4" ht="18" x14ac:dyDescent="0.25">
      <c r="A126" s="7" t="s">
        <v>11</v>
      </c>
      <c r="B126" s="7" t="s">
        <v>32</v>
      </c>
      <c r="C126" s="8">
        <v>542.08000000000004</v>
      </c>
      <c r="D126" s="6"/>
    </row>
    <row r="127" spans="1:4" ht="18" x14ac:dyDescent="0.25">
      <c r="A127" s="7" t="s">
        <v>11</v>
      </c>
      <c r="B127" s="7" t="s">
        <v>33</v>
      </c>
      <c r="C127" s="8">
        <v>302.5</v>
      </c>
      <c r="D127" s="6"/>
    </row>
    <row r="128" spans="1:4" ht="18" x14ac:dyDescent="0.25">
      <c r="A128" s="7" t="s">
        <v>11</v>
      </c>
      <c r="B128" s="7" t="s">
        <v>34</v>
      </c>
      <c r="C128" s="8">
        <v>542.08000000000004</v>
      </c>
      <c r="D128" s="6"/>
    </row>
    <row r="129" spans="1:4" ht="18" x14ac:dyDescent="0.25">
      <c r="A129" s="7" t="s">
        <v>11</v>
      </c>
      <c r="B129" s="7" t="s">
        <v>43</v>
      </c>
      <c r="C129" s="8">
        <v>542.08000000000004</v>
      </c>
      <c r="D129" s="6"/>
    </row>
    <row r="130" spans="1:4" ht="18" x14ac:dyDescent="0.25">
      <c r="A130" s="7" t="s">
        <v>11</v>
      </c>
      <c r="B130" s="7" t="s">
        <v>44</v>
      </c>
      <c r="C130" s="8">
        <v>302.5</v>
      </c>
      <c r="D130" s="6"/>
    </row>
    <row r="131" spans="1:4" ht="18" x14ac:dyDescent="0.25">
      <c r="A131" s="7" t="s">
        <v>11</v>
      </c>
      <c r="B131" s="7" t="s">
        <v>45</v>
      </c>
      <c r="C131" s="8">
        <v>542.08000000000004</v>
      </c>
      <c r="D131" s="6"/>
    </row>
    <row r="132" spans="1:4" ht="18" x14ac:dyDescent="0.25">
      <c r="A132" s="7" t="s">
        <v>11</v>
      </c>
      <c r="B132" s="7" t="s">
        <v>46</v>
      </c>
      <c r="C132" s="8">
        <v>542.08000000000004</v>
      </c>
      <c r="D132" s="6"/>
    </row>
    <row r="133" spans="1:4" ht="18" x14ac:dyDescent="0.25">
      <c r="A133" s="7" t="s">
        <v>11</v>
      </c>
      <c r="B133" s="7" t="s">
        <v>47</v>
      </c>
      <c r="C133" s="8">
        <v>302.5</v>
      </c>
      <c r="D133" s="6"/>
    </row>
    <row r="134" spans="1:4" ht="18" x14ac:dyDescent="0.25">
      <c r="A134" s="7" t="s">
        <v>11</v>
      </c>
      <c r="B134" s="7" t="s">
        <v>48</v>
      </c>
      <c r="C134" s="8">
        <v>542.08000000000004</v>
      </c>
      <c r="D134" s="6"/>
    </row>
    <row r="135" spans="1:4" ht="18" x14ac:dyDescent="0.25">
      <c r="A135" s="7" t="s">
        <v>11</v>
      </c>
      <c r="B135" s="7" t="s">
        <v>52</v>
      </c>
      <c r="C135" s="8">
        <v>542.08000000000004</v>
      </c>
      <c r="D135" s="6"/>
    </row>
    <row r="136" spans="1:4" ht="18" x14ac:dyDescent="0.25">
      <c r="A136" s="7" t="s">
        <v>11</v>
      </c>
      <c r="B136" s="7" t="s">
        <v>53</v>
      </c>
      <c r="C136" s="8">
        <v>302.5</v>
      </c>
      <c r="D136" s="6"/>
    </row>
    <row r="137" spans="1:4" ht="18" x14ac:dyDescent="0.25">
      <c r="A137" s="7" t="s">
        <v>11</v>
      </c>
      <c r="B137" s="7" t="s">
        <v>54</v>
      </c>
      <c r="C137" s="8">
        <v>542.08000000000004</v>
      </c>
      <c r="D137" s="6"/>
    </row>
    <row r="138" spans="1:4" ht="18" x14ac:dyDescent="0.25">
      <c r="A138" s="7" t="s">
        <v>11</v>
      </c>
      <c r="B138" s="7" t="s">
        <v>56</v>
      </c>
      <c r="C138" s="8">
        <v>542.08000000000004</v>
      </c>
      <c r="D138" s="6"/>
    </row>
    <row r="139" spans="1:4" ht="18" x14ac:dyDescent="0.25">
      <c r="A139" s="7" t="s">
        <v>11</v>
      </c>
      <c r="B139" s="7" t="s">
        <v>57</v>
      </c>
      <c r="C139" s="8">
        <v>302.5</v>
      </c>
      <c r="D139" s="6"/>
    </row>
    <row r="140" spans="1:4" ht="18" x14ac:dyDescent="0.25">
      <c r="A140" s="7" t="s">
        <v>11</v>
      </c>
      <c r="B140" s="7" t="s">
        <v>58</v>
      </c>
      <c r="C140" s="8">
        <v>542.08000000000004</v>
      </c>
      <c r="D140" s="6"/>
    </row>
    <row r="141" spans="1:4" ht="18" x14ac:dyDescent="0.25">
      <c r="A141" s="7" t="s">
        <v>11</v>
      </c>
      <c r="B141" s="7" t="s">
        <v>60</v>
      </c>
      <c r="C141" s="8">
        <v>542.08000000000004</v>
      </c>
      <c r="D141" s="6"/>
    </row>
    <row r="142" spans="1:4" ht="18" x14ac:dyDescent="0.25">
      <c r="A142" s="7" t="s">
        <v>11</v>
      </c>
      <c r="B142" s="7" t="s">
        <v>61</v>
      </c>
      <c r="C142" s="8">
        <v>302.5</v>
      </c>
      <c r="D142" s="6"/>
    </row>
    <row r="143" spans="1:4" ht="18" x14ac:dyDescent="0.25">
      <c r="A143" s="7" t="s">
        <v>11</v>
      </c>
      <c r="B143" s="7" t="s">
        <v>62</v>
      </c>
      <c r="C143" s="8">
        <v>542.08000000000004</v>
      </c>
      <c r="D143" s="6"/>
    </row>
    <row r="144" spans="1:4" ht="18" x14ac:dyDescent="0.25">
      <c r="A144" s="7" t="s">
        <v>11</v>
      </c>
      <c r="B144" s="7" t="s">
        <v>129</v>
      </c>
      <c r="C144" s="8">
        <v>443.66</v>
      </c>
      <c r="D144" s="6"/>
    </row>
    <row r="145" spans="1:4" ht="18" x14ac:dyDescent="0.25">
      <c r="A145" s="7" t="s">
        <v>11</v>
      </c>
      <c r="B145" s="7" t="s">
        <v>130</v>
      </c>
      <c r="C145" s="8">
        <v>1161.5999999999999</v>
      </c>
      <c r="D145" s="6"/>
    </row>
    <row r="146" spans="1:4" ht="18" x14ac:dyDescent="0.25">
      <c r="A146" s="9"/>
      <c r="B146" s="9"/>
      <c r="C146" s="10">
        <f>SUM(C117:C145)</f>
        <v>13843.199999999999</v>
      </c>
      <c r="D146" s="6"/>
    </row>
    <row r="147" spans="1:4" ht="18" x14ac:dyDescent="0.25">
      <c r="A147" s="7" t="s">
        <v>66</v>
      </c>
      <c r="B147" s="7" t="s">
        <v>67</v>
      </c>
      <c r="C147" s="8">
        <v>635.25</v>
      </c>
      <c r="D147" s="6"/>
    </row>
    <row r="148" spans="1:4" ht="18" x14ac:dyDescent="0.25">
      <c r="A148" s="7" t="s">
        <v>66</v>
      </c>
      <c r="B148" s="7" t="s">
        <v>75</v>
      </c>
      <c r="C148" s="8">
        <v>635.25</v>
      </c>
      <c r="D148" s="6"/>
    </row>
    <row r="149" spans="1:4" ht="18" x14ac:dyDescent="0.25">
      <c r="A149" s="7" t="s">
        <v>66</v>
      </c>
      <c r="B149" s="7" t="s">
        <v>76</v>
      </c>
      <c r="C149" s="8">
        <v>635.25</v>
      </c>
      <c r="D149" s="6"/>
    </row>
    <row r="150" spans="1:4" ht="18" x14ac:dyDescent="0.25">
      <c r="A150" s="7" t="s">
        <v>66</v>
      </c>
      <c r="B150" s="7" t="s">
        <v>77</v>
      </c>
      <c r="C150" s="8">
        <v>338.8</v>
      </c>
      <c r="D150" s="6"/>
    </row>
    <row r="151" spans="1:4" ht="18" x14ac:dyDescent="0.25">
      <c r="A151" s="7" t="s">
        <v>66</v>
      </c>
      <c r="B151" s="7" t="s">
        <v>77</v>
      </c>
      <c r="C151" s="8">
        <v>508.2</v>
      </c>
      <c r="D151" s="6"/>
    </row>
    <row r="152" spans="1:4" ht="18" x14ac:dyDescent="0.25">
      <c r="A152" s="7" t="s">
        <v>66</v>
      </c>
      <c r="B152" s="7" t="s">
        <v>213</v>
      </c>
      <c r="C152" s="8">
        <v>490.05</v>
      </c>
      <c r="D152" s="6"/>
    </row>
    <row r="153" spans="1:4" ht="18" x14ac:dyDescent="0.25">
      <c r="A153" s="9"/>
      <c r="B153" s="9"/>
      <c r="C153" s="10">
        <f>SUM(C147:C152)</f>
        <v>3242.8</v>
      </c>
      <c r="D153" s="6"/>
    </row>
    <row r="154" spans="1:4" ht="18" x14ac:dyDescent="0.25">
      <c r="A154" s="7" t="s">
        <v>182</v>
      </c>
      <c r="B154" s="7" t="s">
        <v>183</v>
      </c>
      <c r="C154" s="8">
        <v>853.05</v>
      </c>
      <c r="D154" s="6"/>
    </row>
    <row r="155" spans="1:4" ht="18" x14ac:dyDescent="0.25">
      <c r="A155" s="7" t="s">
        <v>182</v>
      </c>
      <c r="B155" s="7" t="s">
        <v>184</v>
      </c>
      <c r="C155" s="8">
        <v>853.05</v>
      </c>
      <c r="D155" s="6"/>
    </row>
    <row r="156" spans="1:4" ht="18" x14ac:dyDescent="0.25">
      <c r="A156" s="7" t="s">
        <v>182</v>
      </c>
      <c r="B156" s="7" t="s">
        <v>187</v>
      </c>
      <c r="C156" s="8">
        <v>853.05</v>
      </c>
      <c r="D156" s="6"/>
    </row>
    <row r="157" spans="1:4" ht="18" x14ac:dyDescent="0.25">
      <c r="A157" s="7" t="s">
        <v>182</v>
      </c>
      <c r="B157" s="7" t="s">
        <v>189</v>
      </c>
      <c r="C157" s="8">
        <v>853.05</v>
      </c>
      <c r="D157" s="6"/>
    </row>
    <row r="158" spans="1:4" ht="18" x14ac:dyDescent="0.25">
      <c r="A158" s="7" t="s">
        <v>182</v>
      </c>
      <c r="B158" s="7" t="s">
        <v>190</v>
      </c>
      <c r="C158" s="8">
        <v>853.05</v>
      </c>
      <c r="D158" s="6"/>
    </row>
    <row r="159" spans="1:4" ht="18" x14ac:dyDescent="0.25">
      <c r="A159" s="7" t="s">
        <v>182</v>
      </c>
      <c r="B159" s="7" t="s">
        <v>197</v>
      </c>
      <c r="C159" s="8">
        <v>853.05</v>
      </c>
      <c r="D159" s="6"/>
    </row>
    <row r="160" spans="1:4" ht="18" x14ac:dyDescent="0.25">
      <c r="A160" s="7" t="s">
        <v>182</v>
      </c>
      <c r="B160" s="7" t="s">
        <v>210</v>
      </c>
      <c r="C160" s="8">
        <v>1252.3499999999999</v>
      </c>
      <c r="D160" s="6"/>
    </row>
    <row r="161" spans="1:4" ht="18" x14ac:dyDescent="0.25">
      <c r="A161" s="9"/>
      <c r="B161" s="9"/>
      <c r="C161" s="10">
        <f>SUM(C154:C160)</f>
        <v>6370.65</v>
      </c>
      <c r="D161" s="6"/>
    </row>
    <row r="162" spans="1:4" ht="18" x14ac:dyDescent="0.25">
      <c r="A162" s="7" t="s">
        <v>18</v>
      </c>
      <c r="B162" s="7" t="s">
        <v>19</v>
      </c>
      <c r="C162" s="8">
        <v>9579.16</v>
      </c>
      <c r="D162" s="6"/>
    </row>
    <row r="163" spans="1:4" ht="18" x14ac:dyDescent="0.25">
      <c r="A163" s="7" t="s">
        <v>18</v>
      </c>
      <c r="B163" s="7" t="s">
        <v>20</v>
      </c>
      <c r="C163" s="8">
        <v>9579.16</v>
      </c>
      <c r="D163" s="6"/>
    </row>
    <row r="164" spans="1:4" ht="18" x14ac:dyDescent="0.25">
      <c r="A164" s="7" t="s">
        <v>18</v>
      </c>
      <c r="B164" s="7" t="s">
        <v>21</v>
      </c>
      <c r="C164" s="8">
        <v>9579.16</v>
      </c>
      <c r="D164" s="6"/>
    </row>
    <row r="165" spans="1:4" ht="18" x14ac:dyDescent="0.25">
      <c r="A165" s="7" t="s">
        <v>18</v>
      </c>
      <c r="B165" s="7" t="s">
        <v>22</v>
      </c>
      <c r="C165" s="8">
        <v>9579.16</v>
      </c>
      <c r="D165" s="6"/>
    </row>
    <row r="166" spans="1:4" ht="18" x14ac:dyDescent="0.25">
      <c r="A166" s="7" t="s">
        <v>18</v>
      </c>
      <c r="B166" s="7" t="s">
        <v>23</v>
      </c>
      <c r="C166" s="8">
        <v>9579.16</v>
      </c>
      <c r="D166" s="6"/>
    </row>
    <row r="167" spans="1:4" ht="18" x14ac:dyDescent="0.25">
      <c r="A167" s="7" t="s">
        <v>18</v>
      </c>
      <c r="B167" s="7" t="s">
        <v>24</v>
      </c>
      <c r="C167" s="8">
        <v>9579.16</v>
      </c>
      <c r="D167" s="6"/>
    </row>
    <row r="168" spans="1:4" ht="18" x14ac:dyDescent="0.25">
      <c r="A168" s="7" t="s">
        <v>18</v>
      </c>
      <c r="B168" s="7" t="s">
        <v>25</v>
      </c>
      <c r="C168" s="8">
        <v>9579.16</v>
      </c>
      <c r="D168" s="6"/>
    </row>
    <row r="169" spans="1:4" ht="18" x14ac:dyDescent="0.25">
      <c r="A169" s="7" t="s">
        <v>18</v>
      </c>
      <c r="B169" s="7" t="s">
        <v>41</v>
      </c>
      <c r="C169" s="8">
        <v>9579.16</v>
      </c>
      <c r="D169" s="6"/>
    </row>
    <row r="170" spans="1:4" ht="18" x14ac:dyDescent="0.25">
      <c r="A170" s="7" t="s">
        <v>18</v>
      </c>
      <c r="B170" s="7" t="s">
        <v>50</v>
      </c>
      <c r="C170" s="8">
        <v>9579.16</v>
      </c>
      <c r="D170" s="6"/>
    </row>
    <row r="171" spans="1:4" ht="18" x14ac:dyDescent="0.25">
      <c r="A171" s="7" t="s">
        <v>18</v>
      </c>
      <c r="B171" s="7" t="s">
        <v>51</v>
      </c>
      <c r="C171" s="8">
        <v>9579.16</v>
      </c>
      <c r="D171" s="6"/>
    </row>
    <row r="172" spans="1:4" ht="18" x14ac:dyDescent="0.25">
      <c r="A172" s="7" t="s">
        <v>18</v>
      </c>
      <c r="B172" s="7" t="s">
        <v>63</v>
      </c>
      <c r="C172" s="8">
        <v>9578.6</v>
      </c>
      <c r="D172" s="6"/>
    </row>
    <row r="173" spans="1:4" ht="18" x14ac:dyDescent="0.25">
      <c r="A173" s="7" t="s">
        <v>18</v>
      </c>
      <c r="B173" s="7" t="s">
        <v>64</v>
      </c>
      <c r="C173" s="8">
        <v>9579.16</v>
      </c>
      <c r="D173" s="6"/>
    </row>
    <row r="174" spans="1:4" ht="18" x14ac:dyDescent="0.25">
      <c r="A174" s="9"/>
      <c r="B174" s="9"/>
      <c r="C174" s="10">
        <f>SUM(C162:C173)</f>
        <v>114949.36000000003</v>
      </c>
      <c r="D174" s="6"/>
    </row>
    <row r="175" spans="1:4" ht="18" x14ac:dyDescent="0.25">
      <c r="A175" s="7" t="s">
        <v>5</v>
      </c>
      <c r="B175" s="7" t="s">
        <v>6</v>
      </c>
      <c r="C175" s="8">
        <v>242</v>
      </c>
      <c r="D175" s="6"/>
    </row>
    <row r="176" spans="1:4" ht="18" x14ac:dyDescent="0.25">
      <c r="A176" s="7" t="s">
        <v>5</v>
      </c>
      <c r="B176" s="7" t="s">
        <v>7</v>
      </c>
      <c r="C176" s="8">
        <v>242</v>
      </c>
      <c r="D176" s="6"/>
    </row>
    <row r="177" spans="1:4" ht="18" x14ac:dyDescent="0.25">
      <c r="A177" s="7" t="s">
        <v>5</v>
      </c>
      <c r="B177" s="7" t="s">
        <v>8</v>
      </c>
      <c r="C177" s="8">
        <v>242</v>
      </c>
      <c r="D177" s="6"/>
    </row>
    <row r="178" spans="1:4" ht="18" x14ac:dyDescent="0.25">
      <c r="A178" s="7" t="s">
        <v>5</v>
      </c>
      <c r="B178" s="7" t="s">
        <v>68</v>
      </c>
      <c r="C178" s="8">
        <v>605</v>
      </c>
      <c r="D178" s="6"/>
    </row>
    <row r="179" spans="1:4" ht="18" x14ac:dyDescent="0.25">
      <c r="A179" s="7" t="s">
        <v>5</v>
      </c>
      <c r="B179" s="7" t="s">
        <v>69</v>
      </c>
      <c r="C179" s="8">
        <v>290.39999999999998</v>
      </c>
      <c r="D179" s="6"/>
    </row>
    <row r="180" spans="1:4" ht="18" x14ac:dyDescent="0.25">
      <c r="A180" s="7" t="s">
        <v>5</v>
      </c>
      <c r="B180" s="7" t="s">
        <v>70</v>
      </c>
      <c r="C180" s="8">
        <v>290.39999999999998</v>
      </c>
      <c r="D180" s="6"/>
    </row>
    <row r="181" spans="1:4" ht="18" x14ac:dyDescent="0.25">
      <c r="A181" s="7" t="s">
        <v>5</v>
      </c>
      <c r="B181" s="7" t="s">
        <v>70</v>
      </c>
      <c r="C181" s="8">
        <v>580.79999999999995</v>
      </c>
      <c r="D181" s="6"/>
    </row>
    <row r="182" spans="1:4" ht="18" x14ac:dyDescent="0.25">
      <c r="A182" s="7" t="s">
        <v>5</v>
      </c>
      <c r="B182" s="7" t="s">
        <v>71</v>
      </c>
      <c r="C182" s="8">
        <v>580.79999999999995</v>
      </c>
      <c r="D182" s="6"/>
    </row>
    <row r="183" spans="1:4" ht="18" x14ac:dyDescent="0.25">
      <c r="A183" s="7" t="s">
        <v>5</v>
      </c>
      <c r="B183" s="7" t="s">
        <v>71</v>
      </c>
      <c r="C183" s="8">
        <v>290.39999999999998</v>
      </c>
      <c r="D183" s="6"/>
    </row>
    <row r="184" spans="1:4" ht="18" x14ac:dyDescent="0.25">
      <c r="A184" s="7" t="s">
        <v>5</v>
      </c>
      <c r="B184" s="7" t="s">
        <v>72</v>
      </c>
      <c r="C184" s="8">
        <v>508.2</v>
      </c>
      <c r="D184" s="6"/>
    </row>
    <row r="185" spans="1:4" ht="18" x14ac:dyDescent="0.25">
      <c r="A185" s="7" t="s">
        <v>5</v>
      </c>
      <c r="B185" s="7" t="s">
        <v>73</v>
      </c>
      <c r="C185" s="8">
        <v>484</v>
      </c>
      <c r="D185" s="6"/>
    </row>
    <row r="186" spans="1:4" ht="18" x14ac:dyDescent="0.25">
      <c r="A186" s="7" t="s">
        <v>5</v>
      </c>
      <c r="B186" s="7" t="s">
        <v>74</v>
      </c>
      <c r="C186" s="8">
        <v>484</v>
      </c>
      <c r="D186" s="6"/>
    </row>
    <row r="187" spans="1:4" ht="18" x14ac:dyDescent="0.25">
      <c r="A187" s="7" t="s">
        <v>5</v>
      </c>
      <c r="B187" s="7" t="s">
        <v>78</v>
      </c>
      <c r="C187" s="8">
        <v>242</v>
      </c>
      <c r="D187" s="6"/>
    </row>
    <row r="188" spans="1:4" ht="18" x14ac:dyDescent="0.25">
      <c r="A188" s="7" t="s">
        <v>5</v>
      </c>
      <c r="B188" s="7" t="s">
        <v>79</v>
      </c>
      <c r="C188" s="8">
        <v>266.2</v>
      </c>
      <c r="D188" s="6"/>
    </row>
    <row r="189" spans="1:4" ht="18" x14ac:dyDescent="0.25">
      <c r="A189" s="7" t="s">
        <v>5</v>
      </c>
      <c r="B189" s="7" t="s">
        <v>80</v>
      </c>
      <c r="C189" s="8">
        <v>242</v>
      </c>
      <c r="D189" s="6"/>
    </row>
    <row r="190" spans="1:4" ht="18" x14ac:dyDescent="0.25">
      <c r="A190" s="7" t="s">
        <v>5</v>
      </c>
      <c r="B190" s="7" t="s">
        <v>81</v>
      </c>
      <c r="C190" s="8">
        <v>242</v>
      </c>
      <c r="D190" s="6"/>
    </row>
    <row r="191" spans="1:4" ht="18" x14ac:dyDescent="0.25">
      <c r="A191" s="7" t="s">
        <v>5</v>
      </c>
      <c r="B191" s="7" t="s">
        <v>82</v>
      </c>
      <c r="C191" s="8">
        <v>266.2</v>
      </c>
      <c r="D191" s="6"/>
    </row>
    <row r="192" spans="1:4" ht="18" x14ac:dyDescent="0.25">
      <c r="A192" s="7" t="s">
        <v>5</v>
      </c>
      <c r="B192" s="7" t="s">
        <v>83</v>
      </c>
      <c r="C192" s="8">
        <v>242</v>
      </c>
      <c r="D192" s="6"/>
    </row>
    <row r="193" spans="1:4" ht="18" x14ac:dyDescent="0.25">
      <c r="A193" s="7" t="s">
        <v>5</v>
      </c>
      <c r="B193" s="7" t="s">
        <v>84</v>
      </c>
      <c r="C193" s="8">
        <v>363</v>
      </c>
      <c r="D193" s="6"/>
    </row>
    <row r="194" spans="1:4" ht="18" x14ac:dyDescent="0.25">
      <c r="A194" s="7" t="s">
        <v>5</v>
      </c>
      <c r="B194" s="7" t="s">
        <v>85</v>
      </c>
      <c r="C194" s="8">
        <v>387.2</v>
      </c>
      <c r="D194" s="6"/>
    </row>
    <row r="195" spans="1:4" ht="18" x14ac:dyDescent="0.25">
      <c r="A195" s="7" t="s">
        <v>5</v>
      </c>
      <c r="B195" s="7" t="s">
        <v>86</v>
      </c>
      <c r="C195" s="8">
        <v>363</v>
      </c>
      <c r="D195" s="6"/>
    </row>
    <row r="196" spans="1:4" ht="18" x14ac:dyDescent="0.25">
      <c r="A196" s="7" t="s">
        <v>5</v>
      </c>
      <c r="B196" s="7" t="s">
        <v>87</v>
      </c>
      <c r="C196" s="8">
        <v>266.2</v>
      </c>
      <c r="D196" s="6"/>
    </row>
    <row r="197" spans="1:4" ht="18" x14ac:dyDescent="0.25">
      <c r="A197" s="7" t="s">
        <v>5</v>
      </c>
      <c r="B197" s="7" t="s">
        <v>88</v>
      </c>
      <c r="C197" s="8">
        <v>242</v>
      </c>
      <c r="D197" s="6"/>
    </row>
    <row r="198" spans="1:4" ht="18" x14ac:dyDescent="0.25">
      <c r="A198" s="7" t="s">
        <v>5</v>
      </c>
      <c r="B198" s="7" t="s">
        <v>89</v>
      </c>
      <c r="C198" s="8">
        <v>242</v>
      </c>
      <c r="D198" s="6"/>
    </row>
    <row r="199" spans="1:4" ht="18" x14ac:dyDescent="0.25">
      <c r="A199" s="7" t="s">
        <v>5</v>
      </c>
      <c r="B199" s="7" t="s">
        <v>99</v>
      </c>
      <c r="C199" s="8">
        <v>423.5</v>
      </c>
      <c r="D199" s="6"/>
    </row>
    <row r="200" spans="1:4" ht="18" x14ac:dyDescent="0.25">
      <c r="A200" s="7" t="s">
        <v>5</v>
      </c>
      <c r="B200" s="7" t="s">
        <v>100</v>
      </c>
      <c r="C200" s="8">
        <v>423.5</v>
      </c>
      <c r="D200" s="6"/>
    </row>
    <row r="201" spans="1:4" ht="18" x14ac:dyDescent="0.25">
      <c r="A201" s="7" t="s">
        <v>5</v>
      </c>
      <c r="B201" s="7" t="s">
        <v>101</v>
      </c>
      <c r="C201" s="8">
        <v>423.5</v>
      </c>
      <c r="D201" s="6"/>
    </row>
    <row r="202" spans="1:4" ht="18" x14ac:dyDescent="0.25">
      <c r="A202" s="7" t="s">
        <v>5</v>
      </c>
      <c r="B202" s="7" t="s">
        <v>102</v>
      </c>
      <c r="C202" s="8">
        <v>169.4</v>
      </c>
      <c r="D202" s="6"/>
    </row>
    <row r="203" spans="1:4" ht="18" x14ac:dyDescent="0.25">
      <c r="A203" s="7" t="s">
        <v>5</v>
      </c>
      <c r="B203" s="7" t="s">
        <v>103</v>
      </c>
      <c r="C203" s="8">
        <v>193.6</v>
      </c>
      <c r="D203" s="6"/>
    </row>
    <row r="204" spans="1:4" ht="18" x14ac:dyDescent="0.25">
      <c r="A204" s="7" t="s">
        <v>5</v>
      </c>
      <c r="B204" s="7" t="s">
        <v>104</v>
      </c>
      <c r="C204" s="8">
        <v>169.4</v>
      </c>
      <c r="D204" s="6"/>
    </row>
    <row r="205" spans="1:4" ht="18" x14ac:dyDescent="0.25">
      <c r="A205" s="7" t="s">
        <v>5</v>
      </c>
      <c r="B205" s="7" t="s">
        <v>105</v>
      </c>
      <c r="C205" s="8">
        <v>84.7</v>
      </c>
      <c r="D205" s="6"/>
    </row>
    <row r="206" spans="1:4" ht="18" x14ac:dyDescent="0.25">
      <c r="A206" s="7" t="s">
        <v>5</v>
      </c>
      <c r="B206" s="7" t="s">
        <v>106</v>
      </c>
      <c r="C206" s="8">
        <v>84.7</v>
      </c>
      <c r="D206" s="6"/>
    </row>
    <row r="207" spans="1:4" ht="18" x14ac:dyDescent="0.25">
      <c r="A207" s="7" t="s">
        <v>5</v>
      </c>
      <c r="B207" s="7" t="s">
        <v>107</v>
      </c>
      <c r="C207" s="8">
        <v>84.7</v>
      </c>
      <c r="D207" s="6"/>
    </row>
    <row r="208" spans="1:4" ht="18" x14ac:dyDescent="0.25">
      <c r="A208" s="7" t="s">
        <v>5</v>
      </c>
      <c r="B208" s="7" t="s">
        <v>108</v>
      </c>
      <c r="C208" s="8">
        <v>294.02999999999997</v>
      </c>
      <c r="D208" s="6"/>
    </row>
    <row r="209" spans="1:4" ht="18" x14ac:dyDescent="0.25">
      <c r="A209" s="7" t="s">
        <v>5</v>
      </c>
      <c r="B209" s="7" t="s">
        <v>109</v>
      </c>
      <c r="C209" s="8">
        <v>294.02999999999997</v>
      </c>
      <c r="D209" s="6"/>
    </row>
    <row r="210" spans="1:4" ht="18" x14ac:dyDescent="0.25">
      <c r="A210" s="7" t="s">
        <v>5</v>
      </c>
      <c r="B210" s="7" t="s">
        <v>110</v>
      </c>
      <c r="C210" s="8">
        <v>294.02999999999997</v>
      </c>
      <c r="D210" s="6"/>
    </row>
    <row r="211" spans="1:4" ht="18" x14ac:dyDescent="0.25">
      <c r="A211" s="7" t="s">
        <v>5</v>
      </c>
      <c r="B211" s="7" t="s">
        <v>116</v>
      </c>
      <c r="C211" s="8">
        <v>508.2</v>
      </c>
      <c r="D211" s="6"/>
    </row>
    <row r="212" spans="1:4" ht="18" x14ac:dyDescent="0.25">
      <c r="A212" s="7" t="s">
        <v>5</v>
      </c>
      <c r="B212" s="7" t="s">
        <v>117</v>
      </c>
      <c r="C212" s="8">
        <v>484</v>
      </c>
      <c r="D212" s="6"/>
    </row>
    <row r="213" spans="1:4" ht="18" x14ac:dyDescent="0.25">
      <c r="A213" s="7" t="s">
        <v>5</v>
      </c>
      <c r="B213" s="7" t="s">
        <v>118</v>
      </c>
      <c r="C213" s="8">
        <v>484</v>
      </c>
      <c r="D213" s="6"/>
    </row>
    <row r="214" spans="1:4" ht="18" x14ac:dyDescent="0.25">
      <c r="A214" s="7" t="s">
        <v>5</v>
      </c>
      <c r="B214" s="7" t="s">
        <v>119</v>
      </c>
      <c r="C214" s="8">
        <v>266.2</v>
      </c>
      <c r="D214" s="6"/>
    </row>
    <row r="215" spans="1:4" ht="18" x14ac:dyDescent="0.25">
      <c r="A215" s="7" t="s">
        <v>5</v>
      </c>
      <c r="B215" s="7" t="s">
        <v>120</v>
      </c>
      <c r="C215" s="8">
        <v>242</v>
      </c>
      <c r="D215" s="6"/>
    </row>
    <row r="216" spans="1:4" ht="18" x14ac:dyDescent="0.25">
      <c r="A216" s="7" t="s">
        <v>5</v>
      </c>
      <c r="B216" s="7" t="s">
        <v>121</v>
      </c>
      <c r="C216" s="8">
        <v>242</v>
      </c>
      <c r="D216" s="6"/>
    </row>
    <row r="217" spans="1:4" ht="18" x14ac:dyDescent="0.25">
      <c r="A217" s="7" t="s">
        <v>5</v>
      </c>
      <c r="B217" s="7" t="s">
        <v>124</v>
      </c>
      <c r="C217" s="8">
        <v>266.2</v>
      </c>
      <c r="D217" s="6"/>
    </row>
    <row r="218" spans="1:4" ht="18" x14ac:dyDescent="0.25">
      <c r="A218" s="7" t="s">
        <v>5</v>
      </c>
      <c r="B218" s="7" t="s">
        <v>125</v>
      </c>
      <c r="C218" s="8">
        <v>242</v>
      </c>
      <c r="D218" s="6"/>
    </row>
    <row r="219" spans="1:4" ht="18" x14ac:dyDescent="0.25">
      <c r="A219" s="7" t="s">
        <v>5</v>
      </c>
      <c r="B219" s="7" t="s">
        <v>126</v>
      </c>
      <c r="C219" s="8">
        <v>242</v>
      </c>
      <c r="D219" s="6"/>
    </row>
    <row r="220" spans="1:4" ht="18" x14ac:dyDescent="0.25">
      <c r="A220" s="7" t="s">
        <v>5</v>
      </c>
      <c r="B220" s="7" t="s">
        <v>127</v>
      </c>
      <c r="C220" s="8">
        <v>290.39999999999998</v>
      </c>
      <c r="D220" s="6"/>
    </row>
    <row r="221" spans="1:4" ht="18" x14ac:dyDescent="0.25">
      <c r="A221" s="7" t="s">
        <v>5</v>
      </c>
      <c r="B221" s="7" t="s">
        <v>128</v>
      </c>
      <c r="C221" s="8">
        <v>232.32</v>
      </c>
      <c r="D221" s="6"/>
    </row>
    <row r="222" spans="1:4" ht="18" x14ac:dyDescent="0.25">
      <c r="A222" s="7" t="s">
        <v>5</v>
      </c>
      <c r="B222" s="7" t="s">
        <v>133</v>
      </c>
      <c r="C222" s="8">
        <v>387.2</v>
      </c>
      <c r="D222" s="6"/>
    </row>
    <row r="223" spans="1:4" ht="18" x14ac:dyDescent="0.25">
      <c r="A223" s="7" t="s">
        <v>5</v>
      </c>
      <c r="B223" s="7" t="s">
        <v>134</v>
      </c>
      <c r="C223" s="8">
        <v>363</v>
      </c>
      <c r="D223" s="6"/>
    </row>
    <row r="224" spans="1:4" ht="18" x14ac:dyDescent="0.25">
      <c r="A224" s="7" t="s">
        <v>5</v>
      </c>
      <c r="B224" s="7" t="s">
        <v>135</v>
      </c>
      <c r="C224" s="8">
        <v>363</v>
      </c>
      <c r="D224" s="6"/>
    </row>
    <row r="225" spans="1:4" ht="18" x14ac:dyDescent="0.25">
      <c r="A225" s="7" t="s">
        <v>5</v>
      </c>
      <c r="B225" s="7" t="s">
        <v>136</v>
      </c>
      <c r="C225" s="8">
        <v>387.2</v>
      </c>
      <c r="D225" s="6"/>
    </row>
    <row r="226" spans="1:4" ht="18" x14ac:dyDescent="0.25">
      <c r="A226" s="7" t="s">
        <v>5</v>
      </c>
      <c r="B226" s="7" t="s">
        <v>137</v>
      </c>
      <c r="C226" s="8">
        <v>363</v>
      </c>
      <c r="D226" s="6"/>
    </row>
    <row r="227" spans="1:4" ht="18" x14ac:dyDescent="0.25">
      <c r="A227" s="7" t="s">
        <v>5</v>
      </c>
      <c r="B227" s="7" t="s">
        <v>138</v>
      </c>
      <c r="C227" s="8">
        <v>363</v>
      </c>
      <c r="D227" s="6"/>
    </row>
    <row r="228" spans="1:4" ht="18" x14ac:dyDescent="0.25">
      <c r="A228" s="7" t="s">
        <v>5</v>
      </c>
      <c r="B228" s="7" t="s">
        <v>177</v>
      </c>
      <c r="C228" s="8">
        <v>363</v>
      </c>
      <c r="D228" s="6"/>
    </row>
    <row r="229" spans="1:4" ht="18" x14ac:dyDescent="0.25">
      <c r="A229" s="7" t="s">
        <v>5</v>
      </c>
      <c r="B229" s="7" t="s">
        <v>178</v>
      </c>
      <c r="C229" s="8">
        <v>363</v>
      </c>
      <c r="D229" s="6"/>
    </row>
    <row r="230" spans="1:4" ht="18" x14ac:dyDescent="0.25">
      <c r="A230" s="7" t="s">
        <v>5</v>
      </c>
      <c r="B230" s="7" t="s">
        <v>179</v>
      </c>
      <c r="C230" s="8">
        <v>363</v>
      </c>
      <c r="D230" s="6"/>
    </row>
    <row r="231" spans="1:4" ht="18.75" x14ac:dyDescent="0.25">
      <c r="A231" s="12"/>
      <c r="B231" s="12"/>
      <c r="C231" s="13">
        <f>SUM(C175:C230)</f>
        <v>17957.610000000008</v>
      </c>
      <c r="D231" s="6"/>
    </row>
    <row r="232" spans="1:4" ht="18.75" x14ac:dyDescent="0.25">
      <c r="A232" s="14"/>
      <c r="B232" s="15" t="s">
        <v>215</v>
      </c>
      <c r="C232" s="16">
        <f>SUM(C231,C174,C161,C153,C146,C116,C90,C88,C86,C84,C82,C80,C68,C66,C64,C62,C54,C52,C36,C25,C22)</f>
        <v>356217.41</v>
      </c>
      <c r="D232" s="6"/>
    </row>
    <row r="233" spans="1:4" ht="18.75" x14ac:dyDescent="0.3">
      <c r="A233" s="6"/>
      <c r="B233" s="4"/>
      <c r="C233" s="5"/>
      <c r="D233" s="6"/>
    </row>
    <row r="234" spans="1:4" x14ac:dyDescent="0.25">
      <c r="A234" s="6"/>
      <c r="B234" s="6"/>
      <c r="D234" s="6"/>
    </row>
  </sheetData>
  <sortState xmlns:xlrd2="http://schemas.microsoft.com/office/spreadsheetml/2017/richdata2" ref="A8:C230">
    <sortCondition ref="A8:A230"/>
  </sortState>
  <mergeCells count="1">
    <mergeCell ref="A1:C2"/>
  </mergeCells>
  <pageMargins left="0.25" right="0.25" top="0.75" bottom="0.75" header="0.3" footer="0.3"/>
  <pageSetup paperSize="9" scale="1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2021-05-24T07:13:25Z</dcterms:modified>
</cp:coreProperties>
</file>