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Santa Eulària\"/>
    </mc:Choice>
  </mc:AlternateContent>
  <xr:revisionPtr revIDLastSave="0" documentId="13_ncr:1_{C2BA1485-2F2B-4FDA-9FAF-B853E363654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7" i="2" l="1"/>
  <c r="C208" i="2" s="1"/>
  <c r="C173" i="2"/>
  <c r="C171" i="2"/>
  <c r="C158" i="2"/>
  <c r="C146" i="2"/>
  <c r="C114" i="2"/>
  <c r="C85" i="2"/>
  <c r="C74" i="2"/>
  <c r="C59" i="2"/>
  <c r="C57" i="2"/>
  <c r="C55" i="2"/>
  <c r="C52" i="2"/>
  <c r="C49" i="2"/>
  <c r="C23" i="2"/>
  <c r="C13" i="2"/>
  <c r="C11" i="2"/>
</calcChain>
</file>

<file path=xl/sharedStrings.xml><?xml version="1.0" encoding="utf-8"?>
<sst xmlns="http://schemas.openxmlformats.org/spreadsheetml/2006/main" count="379" uniqueCount="192">
  <si>
    <t>Importe íntegro</t>
  </si>
  <si>
    <t>DIARIO DE IBIZA, S.A.</t>
  </si>
  <si>
    <t>INSERCIÓN PUBLICIDAD "SERVICIO DE INFORMACIÓN Y AYUDA SOBRE GESTIONES SANTA EULARIA AJUDA" EN DIARIO DE IBIZA, DÍA 25/04/2020</t>
  </si>
  <si>
    <t>PERIODICO DE IBIZA Y FORMENTERA, S.L.U.</t>
  </si>
  <si>
    <t>INSERCIÓN PUBLICIDAD EN PERIODICO DE IBIZA Y FORMENTERA PARA ACTUACIONES REALIZADAS REFERENTE AL COVID (DPTO. SERVICIOS SOCIALES)</t>
  </si>
  <si>
    <t>EDITORA DE MEDIOS DE VALENCIA, ALICANTE Y CASTELLÓ</t>
  </si>
  <si>
    <t>INSERCIÓN ANUNCIO EN DIARIO EL MUNDO "AYUDAS COVID", DÍA 11/05/2020</t>
  </si>
  <si>
    <t>INSERCIÓN ANUNCIO EN DIARIO EL MUNDO  "AYUDAS SOCIALES Y ECONOMICAS DE LAS AAPP- PARA FAMILIAS, EMPRESAS, AUTONOMOS Y COLECTIVOS VULNERABLES"</t>
  </si>
  <si>
    <t>INSTITUT D´ESTUDIS EIVISSENCS</t>
  </si>
  <si>
    <t>INSERCIÓN ANUNCIO "SALA BARRAU EXPOSICIÓ" EN ALMANAQUE EL PITIÚS 2020</t>
  </si>
  <si>
    <t>MACIEZAITE, LINA</t>
  </si>
  <si>
    <t>INSERCIÓN ANUNCIOS PUBLICITARIOS EN GUIA "¿QUE HAGO HOY?", PERIODO 01/01/2020 A 31/03/2020</t>
  </si>
  <si>
    <t>INSERCIÓN ANUNCIOS PUBLICITARIOS EN WEB ONLINE "¿QUE HAGO HOY?,  JULIO 2020</t>
  </si>
  <si>
    <t>INSERCIÓN ANUNCIOS PUBLICITARIOS EN WEB ONLINE "¿QUE HAGO HOY?, AGOSTO 2020</t>
  </si>
  <si>
    <t>INSERCIÓN ANUNCIOS PUBLICITARIOS EN WEB ONLINE "¿QUE HAGO HOY?, SEPTIEMBRE 2020</t>
  </si>
  <si>
    <t>INSERCIÓN ANUNCIOS PUBLICITARIOS EN WEB ONLINE "¿QUE HAGO HOY?, OCTUBRE 2020</t>
  </si>
  <si>
    <t>RADIO EIVISSA, S.L.</t>
  </si>
  <si>
    <t>TELEVISIO D´EIVISSA I FORMENTERA, S.A.U.</t>
  </si>
  <si>
    <t>PRODUCCION, REALIZACIÓN Y EMISIÓN PROGRAMA "SANTA EULARIA MES APROP", ENERO 2020</t>
  </si>
  <si>
    <t>INSERCIÓN ANUNCIOS EN DIARIO DE IBIZA (SANTA EULÀRIA DES RIU AL DÍA, FIESTAS, ACTOS CULTURALES, ETC.), ENERO 2020</t>
  </si>
  <si>
    <t>RADIACIÓN CUÑAS CADENA SER AGENDA CULTURAL, ENERO 2020</t>
  </si>
  <si>
    <t>RADIACIÓN CUÑAS ESPACIOS PUBLICITARIOS EN EMISORA CADENA SER, FEBRERO 2020</t>
  </si>
  <si>
    <t>RADIACIÓN CUÑAS AGENDA CULTURAL EN EMISORA CADENA SER, FEBRERO 2020</t>
  </si>
  <si>
    <t>RADIACIÓN CUÑAS ESPACIOS PUBLICITARIOS EN EMISORA LOS 40 PRINCIPALES, FEBRERO 2020</t>
  </si>
  <si>
    <t>PRODUCCIÓN, REALIZACIÓN Y EMISIÓN PROGRAMA "SANTA EULÀRIA MÉS A PROP", FEBRERO 2020</t>
  </si>
  <si>
    <t>INSERCIÓN ANUNCIOS EN DIARIO DE IBIZA (SANTA EULÀRIA DES RIU AL DÍA, FIESTAS, ACTOS CULTURALES), FEBRERO 2020</t>
  </si>
  <si>
    <t>PRODUCCIÓN, REALIZACIÓN Y EMISIÓN PROGRAMA "SANTA EULÀRIA MÉS A PROP", MARZO 2020</t>
  </si>
  <si>
    <t>RADIACIÓN CUÑAS ESPACIOS PUBLICITARIOS EN EMISORA CADENA SER, MARZO 2020</t>
  </si>
  <si>
    <t>RADIACIÓN CUÑAS AGENDA CULTURAL EN EMISORA CADENA SER, MARZO 2020</t>
  </si>
  <si>
    <t>RADIACIÓN CUÑAS ESPACIOS PUBLICITARIOS EN EMISORA LOS 40 PRINCIPALES, MARZO 2020</t>
  </si>
  <si>
    <t>INSERCIÓN ANUNCIOS EN DIARIO DE IBIZA (SANTA EULÀRIA DES RIU AL DÍA, FIESTAS, ACTOS CULTURALES), MARZO 2020</t>
  </si>
  <si>
    <t>CUERVA DE CAÑAS, ELENA</t>
  </si>
  <si>
    <t>INSERCION ANUNCIO PAGINA COMPLETA EN REVISTA AARTI, MARZO 2020</t>
  </si>
  <si>
    <t>INSERCIÓN ANUNCIO "CAMINATA GUIADA DÍA 08/02/2020" EN LA REVISTA AARTI, FEBRERO 2020</t>
  </si>
  <si>
    <t>RADIACIÓN CUÑAS ESPACIOS PUBLICITARIOS EN EMISORA CADENA SER, ABRIL 2020</t>
  </si>
  <si>
    <t>RADIACIÓN CUÑAS AGENDA CULTURAL EN EMISORA CADENA SER, ABRIL 2020</t>
  </si>
  <si>
    <t>RADIACIÓN CUÑAS ESPACIOS PUBLICITARIOS EN EMISORA LOS 40 PRINCIPALES, ABRIL 2020</t>
  </si>
  <si>
    <t>INSERCION ANUNCIO PAGINA COMPLETA EN REVISTA AARTI, ABRIL 2020</t>
  </si>
  <si>
    <t>PRODUCCIÓN, REALIZACIÓN Y EMISIÓN PROGRAMA "SANTA EULÀRIA MÉS A PROP", ABRIL 2020</t>
  </si>
  <si>
    <t>RADIACIÓN CUÑAS ESPACIOS PUBLICITARIOS EN EMISORA LOS 40 PRINCIPALES, MAYO 2020</t>
  </si>
  <si>
    <t>RADIACIÓN CUÑAS ESPACIOS PUBLICITARIOS EN EMISORA CADENA SER, MAYO 2020</t>
  </si>
  <si>
    <t>RADIACIÓN CUÑAS EN EMISORA CADENA SER AGENDA CULTURAL, MAYO 2020</t>
  </si>
  <si>
    <t>PRODUCCIÓN, REALIZACIÓN Y EMISIÓN PROGRAMA "SANTA EULÀRIA MÉS A PROP", MAYO 2020</t>
  </si>
  <si>
    <t>INSERCION ANUNCIO PAGINA COMPLETA EN REVISTA AARTI, MAYO 2020</t>
  </si>
  <si>
    <t>INSERCION ANUNCIO EN REVISTA AARTI, JUNIO 2020</t>
  </si>
  <si>
    <t>RADIACIÓN CUÑAS ESPACIOS PUBLICITARIOS EN EMISORA CADENA SER, JUNIO 2020</t>
  </si>
  <si>
    <t>RADIACIÓN CUÑAS ESPACIOS PUBLICITARIOS EN EMISORA LOS 40 PRINCIPALES, JUNIO 2020</t>
  </si>
  <si>
    <t>RADIACIÓN CUÑAS ESPACIOS PUBLICITARIOS EN EMISORA CADENA SER AGENDA CULTURAL, JUNIO 2020</t>
  </si>
  <si>
    <t>INSERCIÓN ANUNCIOS EN DIARIO DE IBIZA (SANTA EULÀRIA DES RIU AL DÍA, FIESTAS, ACTOS CULTURALES, ETC.), JUNIO 2020</t>
  </si>
  <si>
    <t>INSERCIÓN ANUNCIOS EN DIARIO DE IBIZA (SANTA EULÀRIA DES RIU AL DÍA, FIESTAS, ACTOS CULTURALES, ETC.), MAYO 2020</t>
  </si>
  <si>
    <t>PRODUCCIÓN, REALIZACIÓN Y EMISIÓN PROGRAMA "SANTA EULÀRIA MÉS A PROP", JUNIO 2020</t>
  </si>
  <si>
    <t>RADIACIÓN CUÑAS ESPACIOS PUBLICITARIOS EN EMISORA CADENA SER, JULIO 2020</t>
  </si>
  <si>
    <t>RADIACIÓN CUÑAS ESPACIOS PUBLICITARIOS EN EMISORA CADENA SER AGENDA CULTURAL, JULIO 2020</t>
  </si>
  <si>
    <t>RADIACIÓN CUÑAS ESPACIOS PUBLICITARIOS EN EMISORA LOS 40 PRINCIPALES, JULIO 2020</t>
  </si>
  <si>
    <t>INSERCION ANUNCIO EN REVISTA AARTI, JULIO 2020</t>
  </si>
  <si>
    <t>INSERCIÓN ANUNCIOS EN DIARIO DE IBIZA (SANTA EULÀRIA DES RIU AL DÍA, FIESTAS, ACTOS CULTURALES, ETC.), ABRIL 2020 (RECT. 20/15)</t>
  </si>
  <si>
    <t>INSERCION ANUNCIO "CULTURA A LA FRESCA-AGOSTO" EN REVISTA AARTI, AGOSTO 2020</t>
  </si>
  <si>
    <t>INSERCIÓN ANUNCIOS EN DIARIO DE IBIZA (SANTA EULÀRIA DES RIU AL DÍA, FIESTAS, ACTOS CULTURALES, ETC.), JULIO 2020 (RECT. 23 Y 24)</t>
  </si>
  <si>
    <t>RADIACIÓN CUÑAS ESPACIOS PUBLICITARIOS EN EMISORA CADENA SER, AGOSTO 2020</t>
  </si>
  <si>
    <t>RADIACIÓN CUÑAS ESPACIOS PUBLICITARIOS EN EMISORA CADENA SER AGENDA CULTURAL, AGOSTO 2020</t>
  </si>
  <si>
    <t>RADIACIÓN CUÑAS ESPACIOS PUBLICITARIOS EN EMISORA LOS 40 PRINCIPALES, AGOSTO 2020</t>
  </si>
  <si>
    <t>INSERCIÓN ANUNCIOS EN DIARIO DE IBIZA (SANTA EULÀRIA DES RIU AL DÍA, FIESTAS, ACTOS CULTURALES, ETC.), AGOSTO 2020</t>
  </si>
  <si>
    <t>PRODUCCIÓN, REALIZACIÓN Y EMISIÓN PROGRAMA "SANTA EULÀRIA MÉS A PROP", JULIO 2020</t>
  </si>
  <si>
    <t>PRODUCCIÓN, REALIZACIÓN Y EMISIÓN PROGRAMA "SANTA EULÀRIA MÉS A PROP", AGOSTO 2020</t>
  </si>
  <si>
    <t>INSERCION ANUNCIO (ESPECTACULO JO-JO DE CIA. BORJA Y TU QUE PINTAS) EN REVISTA AARTI, SEPTIEMBRE 2020</t>
  </si>
  <si>
    <t>INSERCIÓN ANUNCIOS EN DIARIO DE IBIZA (SANTA EULÀRIA DES RIU AL DÍA, FIESTAS, ACTOS CULTURALES), SEPTIEMBRE 2020</t>
  </si>
  <si>
    <t>RADIACIÓN CUÑAS ESPACIOS PUBLICITARIOS EN EMISORA CADENA SER, SEPTIEMBRE 2020</t>
  </si>
  <si>
    <t>RADIACIÓN CUÑAS ESPACIOS PUBLICITARIOS EN EMISORA CADENA SER AGENDA CULTURAL, SEPTIEMBRE 2020</t>
  </si>
  <si>
    <t>RADIACIÓN CUÑAS ESPACIOS PUBLICITARIOS EN EMISORA LOS 40 PRINCIPALES, SEPTIEMBRE 2020</t>
  </si>
  <si>
    <t>PRODUCCIÓN, REALIZACIÓN Y EMISIÓN PROGRAMA "SANTA EULÀRIA MÉS A PROP", SEPTIEMBRE 2020</t>
  </si>
  <si>
    <t>PRODUCCIÓN, REALIZACIÓN Y EMISIÓN PROGRAMA "SANTA EULÀRIA MÉS A PROP", OCTUBRE 2020</t>
  </si>
  <si>
    <t>RADIACIÓN CUÑAS ESPACIOS PUBLICITARIOS EN EMISORA CADENA SER, OCTUBRE 2020</t>
  </si>
  <si>
    <t>RADIACIÓN CUÑAS ESPACIOS PUBLICITARIOS EN EMISORA CADENA SER-AGENDA CULTURAL, OCTUBRE 2020</t>
  </si>
  <si>
    <t>RADIACIÓN CUÑAS ESPACIOS PUBLICITARIOS EN EMISORA LOS 40, OCTUBRE 2020</t>
  </si>
  <si>
    <t>INSERCIÓN ANUNCIOS EN DIARIO DE IBIZA (SANTA EULÀRIA DES RIU AL DÍA, FIESTAS, ACTOS CULTURALES), OCTUBRE 2020</t>
  </si>
  <si>
    <t>INSERCIÓN PUBLICITARIA EN WEB AARTI Y REDES SOCIALES, OCTUBRE 2020</t>
  </si>
  <si>
    <t>RADIACIÓN CUÑAS ESPACIOS PUBLICITARIOS EN EMISORA CADENA SER, NOVIEMBRE 2020</t>
  </si>
  <si>
    <t>RADIACIÓN CUÑAS ESPACIOS PUBLICITARIOS EN EMISORA LOS 40, NOVIEMBRE 2020</t>
  </si>
  <si>
    <t>PRODUCCIÓN, REALIZACIÓN Y EMISIÓN PROGRAMA "SANTA EULÀRIA MÉS A PROP", NOVIEMBRE 2020</t>
  </si>
  <si>
    <t>PRODUCCIÓN, REALIZACIÓN Y EMISIÓN PROGRAMA "SANTA EULÀRIA MÉS A PROP", DICIEMBRE 2020</t>
  </si>
  <si>
    <t>INSERCIÓN ANUNCIOS EN DIARIO DE IBIZA (SANTA EULÀRIA DES RIU AL DÍA, FIESTAS, ACTOS CULTURALES), NOVIEMBRE 2020</t>
  </si>
  <si>
    <t>UNIPREX, S.A.U.</t>
  </si>
  <si>
    <t>RADIACIÓN CUÑAS EVENTOS FESTIVOS EN EMISORA IBIZA C.V., FEBRERO 2020</t>
  </si>
  <si>
    <t>RADIACIÓN CUÑAS EVENTOS FESTIVOS EN EMISORA IBIZA EFM, FEBRERO 2020</t>
  </si>
  <si>
    <t>RADIACIÓN CUÑAS EVENTOS FESTIVOS EN EMISORA IBIZA ONDA MELODÍA, FEBRERO 2020</t>
  </si>
  <si>
    <t>RADIACIÓN CUÑAS EVENTOS FESTIVOS EN EMISORA IBIZA C.V., MARZO 2020</t>
  </si>
  <si>
    <t>RADIACIÓN CUÑAS EVENTOS FESTIVOS EN EMISORA IBIZA EFM, MARZO 2020</t>
  </si>
  <si>
    <t>RADIACIÓN CUÑAS EVENTOS FESTIVOS EN EMISORA IBIZA ONDA MELODÍA, MARZO 2020</t>
  </si>
  <si>
    <t>UNIDAD EDITORIAL, S.A.</t>
  </si>
  <si>
    <t>RADIACIÓN CUÑAS EVENTOS FESTIVOS EN EMISORA IBIZA C.V., ABRIL 2020</t>
  </si>
  <si>
    <t>RADIACIÓN CUÑAS EVENTOS FESTIVOS EN EMISORA IBIZA EFM, ABRIL 2020</t>
  </si>
  <si>
    <t>RADIACIÓN CUÑAS EVENTOS FESTIVOS EN EMISORA IBIZA ONDA MELODÍA, ABRIL 2020</t>
  </si>
  <si>
    <t>RADIACIÓN CUÑAS EVENTOS FESTIVOS EN EMISORA IBIZA C.V., MAYO 2020</t>
  </si>
  <si>
    <t>RADIACIÓN CUÑAS EVENTOS FESTIVOS EN EMISORA IBIZA ONDA MELODÍA, MAYO 2020</t>
  </si>
  <si>
    <t>RADIACIÓN CUÑAS EVENTOS FESTIVOS EN EMISORA IBIZA EFM, MAYO 2020</t>
  </si>
  <si>
    <t>RADIACIÓN CUÑAS EVENTOS FESTIVOS EN EMISORA IBIZA EFM, JUNIO 2020</t>
  </si>
  <si>
    <t>RADIACIÓN CUÑAS EVENTOS FESTIVOS EN EMISORA IBIZA ONDA MELODÍA, JUNIO 2020</t>
  </si>
  <si>
    <t>RADIACIÓN CUÑAS EVENTOS FESTIVOS EN EMISORA IBIZA C.V., JULIO 2020</t>
  </si>
  <si>
    <t>RADIACIÓN CUÑAS EVENTOS FESTIVOS EN EMISORA IBIZA EFM, JULIO 2020</t>
  </si>
  <si>
    <t>RADIACIÓN CUÑAS EVENTOS FESTIVOS EN EMISORA IBIZA ONDA MELODÍA, JULIO 2020</t>
  </si>
  <si>
    <t>RADIACIÓN CUÑAS EVENTOS FESTIVOS EN EMISORA IBIZA ONDA MELODÍA, AGOSTO 2020</t>
  </si>
  <si>
    <t>RADIACIÓN CUÑAS EVENTOS FESTIVOS EN EMISORA IBIZA EFM, AGOSTO 2020</t>
  </si>
  <si>
    <t>RADIACIÓN CUÑAS EVENTOS FESTIVOS EN EMISORA IBIZA C.V., AGOSTO 2020</t>
  </si>
  <si>
    <t>ESPACIOS PUBLICITARIOS EN EMISORA IBIZA CV, JUNIO 2020</t>
  </si>
  <si>
    <t>RADIACIÓN CUÑAS EVENTOS FESTIVOS EN EMISORA IBIZA C.V., SEPTIEMBRE 2020</t>
  </si>
  <si>
    <t>RADIACIÓN CUÑAS EVENTOS FESTIVOS EN EMISORA IBIZA EFM, SEPTIEMBRE 2020</t>
  </si>
  <si>
    <t>RADIACIÓN CUÑAS EVENTOS FESTIVOS EN EMISORA IBIZA ONDA MELODÍA, SEPTIEMBRE 2020</t>
  </si>
  <si>
    <t>RADIACIÓN CUÑAS EVENTOS FESTIVOS EN EMISORA IBIZA C.V., OCTUBRE 2020</t>
  </si>
  <si>
    <t>RADIACIÓN CUÑAS EVENTOS FESTIVOS EN EMISORA IBIZA ONDA MELODÍA, OCTUBRE 2020</t>
  </si>
  <si>
    <t>RADIACIÓN CUÑAS EVENTOS FESTIVOS EN EMISORA IBIZA EFM, OCTUBRE 2020</t>
  </si>
  <si>
    <t>RADIACIÓN CUÑAS EVENTOS FESTIVOS EN EMISORA IBIZA EFM, NOVIEMBRE 2020</t>
  </si>
  <si>
    <t>RADIACIÓN CUÑAS EVENTOS FESTIVOS EN EMISORA IBIZA CV, NOVIEMBRE 2020</t>
  </si>
  <si>
    <t>RADIACIÓN CUÑAS EVENTOS FESTIVOS EN EMISORA IBIZA OML, NOVIEMBRE 2020</t>
  </si>
  <si>
    <t>RADIACIÓN CUÑAS EN EMISORA CV PARA EVENTO GASTRO JUEVES, PERIODO 23-31/01/2020</t>
  </si>
  <si>
    <t>RADIACIÓN CUÑAS EN EMISORA IBIZA OML PARA EVENTO COMERCIAL GASTROJUEVES SANTA EULALIA, PERIODO 23-31/01/2020</t>
  </si>
  <si>
    <t>RADICACIÓN CUÑAS EN ESMIORA IBIZA EFM PARA EVENTO GASTROJUEVES SANTA EULALIA, PERIODO 23-31/01/2020</t>
  </si>
  <si>
    <t>LA PITIUSA DE INTERNET, S.L.</t>
  </si>
  <si>
    <t>INSERCIÓN ANUNCIOS CAMPAÑA COMERCIO SANTA EULARIA NAVIDAD Y FIN DE AÑO 2020 EN PAGINA WEB "NOUDIARI"</t>
  </si>
  <si>
    <t>BRIEGER IBIZA, S.L.</t>
  </si>
  <si>
    <t>INSERCIÓN ANUNCIO EN REVISTA IBIZA HEUTE, ENERO 2020</t>
  </si>
  <si>
    <t>INSERCIÓN ANUNCIO EN REVISTA IBIZA HEUTE, FEBRERO 2020</t>
  </si>
  <si>
    <t>INSERCIÓN ANUNCIO EN REVISTA IBIZA HEUTE, MARZO 2020</t>
  </si>
  <si>
    <t>INSERCIÓN ANUNCIO EN REVISTA IBIZA HEUTE, ABRIL 2020</t>
  </si>
  <si>
    <t>INSERCIÓN ANUNCIO EN DIARIO DE IBIZA "SANTA EULÀRIA DES RIU- HOTELES CON ENCANTO"</t>
  </si>
  <si>
    <t>INSERCIÓN ANUNCIO EN REVISTA IBIZA HEUTE, MAYO 2020</t>
  </si>
  <si>
    <t>CLUB ESPORTIU IBIZA SPORT</t>
  </si>
  <si>
    <t>DIFUSIÓN DE LA XX EDICIÓN DE LA VUELTA A IBIZA EN MOUNTAIN BIKE 2020</t>
  </si>
  <si>
    <t>INSERCIÓN ANUNCIO AYUNTAMIENTO DE SANTA EULÀRIA EN GUÍA "HOTELES CON ENCANTO"</t>
  </si>
  <si>
    <t>INSERCIÓN ANUNCIO EN REVISTA IBIZA HEUTE, JUNIO 2020</t>
  </si>
  <si>
    <t>INSERCIÓN PUBLICITARIA EN ESPECIAL DIARIO DE IBIZA Y FORMENTERA "SANTA EULÀRIA HOTELES CON ENCANTO"</t>
  </si>
  <si>
    <t>INSERCIÓN PUBLICITARIA "SANTA EULÀRIA- HOTELES CON ENCANTO" EN ESPECIAL EXTRA "DESCUBRE NUESTRAS ISLAS" DE PERIÓDICO DE IBIZA Y FORMENTERA</t>
  </si>
  <si>
    <t>IPSATIVA COMUNICACIÓN Y MARKETING, S.L</t>
  </si>
  <si>
    <t>INSERCIÓN ANUNCIO EN DIARIO ARA. DÍA 05/07/2020  "HOTELES CON ENCANTO"</t>
  </si>
  <si>
    <t>IDEAS Y PUBLICIDAD DE BALEARES, S.L.</t>
  </si>
  <si>
    <t>INSERCIÓN PUBLICIDAD EN REVISTA HOSTELTUR "HOTELES CON ENCANTO", SEPTIEMBRE- OCTUBRE 2020</t>
  </si>
  <si>
    <t>INSERCIÓN PUBLIREPORTAJE "TRADICIÓN A LA CARTA: 28 RESTAURANTES CON SABOR EN STA EULARIA DES RIU" EN REVISTA HOSTEL TUR</t>
  </si>
  <si>
    <t>TALLER DE RUIDOFONIA MOL, S.L.</t>
  </si>
  <si>
    <t>INSERCIÓN ANUNCIOS ACTOS CULTURALES, FESTIVOS E INFORMACIÓN DE INTERÉS EN PERIÓDICO DE IBIZA Y FORMENTERA, ENERO 2020</t>
  </si>
  <si>
    <t>RADIACIÓN ESPACIOS PUBLICITARIOS EN EMISORA COPE IBIZA, ENERO 2020</t>
  </si>
  <si>
    <t>RADIACIÓN ESPACIOS PUBLICITARIOS EN EMISORA COPE IBIZA, FEBRERO 2020</t>
  </si>
  <si>
    <t>INSERCIÓN ANUNCIOS ACTOS CULTURALES, FESTIVOS E INFORMACIÓN DE INTERÉS EN PERIÓDICO DE IBIZA Y FORMENTERA, FEBRERO 2020</t>
  </si>
  <si>
    <t>RADIACIÓN ESPACIOS PUBLICITARIOS EN EMISORA COPE IBIZA, MARZO 2020</t>
  </si>
  <si>
    <t>INSERCIÓN ANUNCIOS ACTOS CULTURALES, FESTIVOS E INFORMACIÓN DE INTERÉS EN PERIÓDICO DE IBIZA Y FORMENTERA, MARZO 2020</t>
  </si>
  <si>
    <t>INSERCIÓN MAXI BANNER DE SANTA EULÀRIA EN PÁGINA WEB "NOUDIARI.ES", ENERO 2020</t>
  </si>
  <si>
    <t>INSERCIÓN MAXI BANNER DE SANTA EULÀRIA EN PÁGINA WEB "NOUDIARI.ES", FEBRERO 2020</t>
  </si>
  <si>
    <t>INSERCIÓN ANUNCIOS "SANTA EULÀRIA DES RIU" EN PERIÓDICO DE IBIZA Y FORMENTERA, MARZO 2020</t>
  </si>
  <si>
    <t>INSERCIÓN MAXI BANNER DE SANTA EULÀRIA EN PÁGINA WEB "NOUDIARI.ES", MARZO 2020</t>
  </si>
  <si>
    <t>INSERCIÓN MAXI BANNER DE SANTA EULÀRIA EN PÁGINA WEB "NOUDIARI.ES", ABRIL 2020</t>
  </si>
  <si>
    <t>INSERCIÓN MAXI BANNER DE SANTA EULÀRIA EN PÁGINA WEB "NOUDIARI.ES"- DÍA DEL TRABAJADOR, MAYO 2020</t>
  </si>
  <si>
    <t>INSERCIÓN ANUNCIOS ACTOS CULTURALES, FESTIVOS E INFORMACIÓN DE INTERÉS EN PERIÓDICO DE IBIZA Y FORMENTERA, ABRIL 2020</t>
  </si>
  <si>
    <t>INSERCIÓN ANUNCIOS "SANTA EULÀRIA DES RIU" EN PERIÓDICO DE IBIZA Y FORMENTERA, ABRIL 2020</t>
  </si>
  <si>
    <t>RADIACIÓN ESPACIOS PUBLICITARIOS EN EMISORA COPE IBIZA, ABRIL 2020</t>
  </si>
  <si>
    <t>RADIACIÓN ESPACIOS PUBLICITARIOS EN EMISORA COPE IBIZA, MAYO 2020</t>
  </si>
  <si>
    <t>INSERCIÓN ANUNCIO EN PERIÓDICO DE IBIZA Y FORMENTERA "AYUDAS SOCIALES Y ECONÓMICAS DE LAS ADMINISTRACIONES PÚBLICAS" 10/05/2020</t>
  </si>
  <si>
    <t>INSERCIÓN ANUNCIOS ACTOS CULTURALES, FESTIVOS E INFORMACIÓN DE INTERÉS EN PERIÓDICO DE IBIZA Y FORMENTERA, MAYO 2020</t>
  </si>
  <si>
    <t>INSERCIÓN ANUNCIOS "SANTA EULÀRIA DES RIU" EN PERIÓDICO DE IBIZA Y FORMENTERA, MAYO 2020</t>
  </si>
  <si>
    <t>RADIACIÓN ESPACIOS PUBLICITARIOS EN EMISORA COPE IBIZA, JUNIO 2020</t>
  </si>
  <si>
    <t>INSERCIÓN ANUNCIOS EN DIARIO DE IBIZA REFERENTE "AYUDAS AL ALQUILER", DÍA 04/06/2020</t>
  </si>
  <si>
    <t>INSERCIÓN ANUNCIOS EN DIARIO DE IBIZA REFERENTE "AYUDAS AL ALQUILER", MAYO 2020</t>
  </si>
  <si>
    <t>INSERCIÓN ANUNCIOS ACTOS CULTURALES, FESTIVOS E INFORMACIÓN DE INTERÉS EN PERIÓDICO DE IBIZA Y FORMENTERA, JUNIO 2020</t>
  </si>
  <si>
    <t>INSERCIÓN ANUNCIOS "SANTA EULÀRIA DES RIU" EN PERIÓDICO DE IBIZA Y FORMENTERA, JUNIO 2020</t>
  </si>
  <si>
    <t>RADIACIÓN ESPACIOS PUBLICITARIOS EN EMISORA COPE IBIZA, JULIO 2020</t>
  </si>
  <si>
    <t>INSERCIÓN MAXI BANNER DE SANTA EULÀRIA EN PÁGINA WEB "NOUDIARI.ES", MAYO 2020</t>
  </si>
  <si>
    <t>INSERCIÓN ANUNCIOS ACTOS CULTURALES, FESTIVOS E INFORMACIÓN DE INTERÉS EN PERIÓDICO DE IBIZA Y FORMENTERA, JULIO 2020</t>
  </si>
  <si>
    <t>INSERCIÓN ANUNCIOS "SANTA EULÀRIA DES RIU" EN PERIÓDICO DE IBIZA Y FORMENTERA, JULIO 2020</t>
  </si>
  <si>
    <t>INSERCIÓN ANUNCIO EN DIARIO DE IBIZA 15/08/2020 ESPECIAL FIESTAS DE CALA LLONGA 2020</t>
  </si>
  <si>
    <t>INSERCIÓN ANUNCIOS ACTOS CULTURALES, FESTIVOS E INFORMACIÓN DE INTERÉS EN PERIÓDICO DE IBIZA Y FORMENTERA, AGOSTO 2020</t>
  </si>
  <si>
    <t>INSERCIÓN MAXI BANNER DE SANTA EULÀRIA EN PÁGINA WEB "NOUDIARI.ES", JULIO 2020</t>
  </si>
  <si>
    <t>INSERCIÓN MAXI BANNER DE SANTA EULÀRIA EN PÁGINA WEB "NOUDIARI.ES", JUNIO 2020</t>
  </si>
  <si>
    <t>INSERCIÓN MAXI BANNER DE SANTA EULÀRIA EN PÁGINA WEB "NOUDIARI.ES", AGOSTO 2020</t>
  </si>
  <si>
    <t>INSERCIÓN MAXI BANNER DE SANTA EULÀRIA EN PÁGINA WEB "NOUDIARI.ES", SEPTIEMBRE 2020</t>
  </si>
  <si>
    <t>RADIACIÓN ESPACIOS PUBLICITARIOS EN EMISORA COPE IBIZA, AGOSTO 2020</t>
  </si>
  <si>
    <t>RADIACIÓN ESPACIOS PUBLICITARIOS EN EMISORA COPE IBIZA, SEPTIEMBRE 2020</t>
  </si>
  <si>
    <t>INSERCIÓN ANUNCIOS ACTOS CULTURALES, FESTIVOS E INFORMACIÓN DE INTERÉS EN PERIÓDICO DE IBIZA Y FORMENTERA, SEPTIEMBRE 2020</t>
  </si>
  <si>
    <t>INSERCIÓN ANUNCIOS "SANTA EULÀRIA DES RIU" EN PERIÓDICO DE IBIZA Y FORMENTERA, SEPTIEMBRE 2020</t>
  </si>
  <si>
    <t>INSERCIÓN ANUNCIOS "SANTA EULÀRIA DES RIU" EN PERIÓDICO DE IBIZA Y FORMENTERA, OCTUBRE 2020</t>
  </si>
  <si>
    <t>INSERCIÓN ANUNCIOS "SANTA EULÀRIA DES RIU" EN PERIÓDICO DE IBIZA Y FORMENTERA, AGOSTO 2020</t>
  </si>
  <si>
    <t>RADIACIÓN ESPACIOS PUBLICITARIOS EN EMISORA COPE IBIZA, OCTUBRE 2020</t>
  </si>
  <si>
    <t>INSERCIÓN ANUNCIOS ACTOS CULTURALES, FESTIVOS E INFORMACIÓN DE INTERÉS EN PERIÓDICO DE IBIZA Y FORMENTERA, OCTUBRE 2020</t>
  </si>
  <si>
    <t>INSERCIÓN MAXI BANNER DE SANTA EULÀRIA EN PÁGINA WEB "NOUDIARI.ES", OCTUBRE 2020</t>
  </si>
  <si>
    <t>INSERCIÓN ANUNCIOS ACTOS CULTURALES, FESTIVOS E INFORMACIÓN DE INTERÉS EN PERIÓDICO DE IBIZA Y FORMENTERA, NOVIEMBRE 2020</t>
  </si>
  <si>
    <t>INSERCIÓN ANUNCIOS "SANTA EULÀRIA DES RIU" EN PERIÓDICO DE IBIZA Y FORMENTERA, NOVIEMBRE 2020</t>
  </si>
  <si>
    <t>RADIACIÓN ESPACIOS PUBLICITARIOS EN EMISORA COPE IBIZA, NOVIEMBRE 2020</t>
  </si>
  <si>
    <t>INSERCIÓN MAXI BANNER DE SANTA EULÀRIA EN PÁGINA WEB "NOUDIARI.ES", NOVIEMBRE 2020</t>
  </si>
  <si>
    <t>INSERCIÓN MAXI BANNER DE SANTA EULÀRIA EN PÁGINA WEB "NOUDIARI.ES", DICIEMBRE 2020</t>
  </si>
  <si>
    <t>ESPACIOS PUBLICITARIOS EN DIARIO DE IBIZA (CUIDINFANTS-25N. DIA INTERNACIONAL DE LA ILIMINACIÓN DE LA VILENCIA CONTRA LA MUJER), NOVIEMBRE 2020</t>
  </si>
  <si>
    <t>INSERCIÓN ANUNCIOS ACTOS CULTURALES, FESTIVOS E INFORMACIÓN DE INTERÉS EN PERIÓDICO DE IBIZA Y FORMENTERA, DICIEMBRE 2020</t>
  </si>
  <si>
    <t>INSERCIÓN ANUNCIOS "SANTA EULÀRIA DES RIU" EN PERIÓDICO DE IBIZA Y FORMENTERA, DICIEMBRE 2020</t>
  </si>
  <si>
    <t>Denominación</t>
  </si>
  <si>
    <t>Concepto</t>
  </si>
  <si>
    <t>TOTAL</t>
  </si>
  <si>
    <t>PUBLICIDAD EN MEDIOS DE COMUNICACIÓN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</si>
</sst>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Futura Lt BT"/>
      <family val="2"/>
    </font>
    <font>
      <sz val="11"/>
      <color theme="1"/>
      <name val="Futura Lt BT"/>
      <family val="2"/>
    </font>
    <font>
      <b/>
      <sz val="12"/>
      <color theme="1"/>
      <name val="Futura Lt BT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Futura Lt BT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44" fontId="2" fillId="0" borderId="5" xfId="1" applyFont="1" applyBorder="1" applyAlignment="1">
      <alignment horizontal="right"/>
    </xf>
    <xf numFmtId="44" fontId="3" fillId="0" borderId="5" xfId="1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right" wrapText="1"/>
    </xf>
    <xf numFmtId="44" fontId="7" fillId="3" borderId="5" xfId="1" applyFont="1" applyFill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2" borderId="0" xfId="0" applyFont="1" applyFill="1" applyBorder="1" applyAlignment="1">
      <alignment horizontal="right" wrapText="1"/>
    </xf>
    <xf numFmtId="44" fontId="7" fillId="2" borderId="0" xfId="1" applyFont="1" applyFill="1" applyBorder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889B-B66A-45C9-83CE-D7A412FF8C73}">
  <sheetPr>
    <pageSetUpPr fitToPage="1"/>
  </sheetPr>
  <dimension ref="A1:C208"/>
  <sheetViews>
    <sheetView tabSelected="1" zoomScale="70" zoomScaleNormal="70" zoomScalePageLayoutView="70" workbookViewId="0">
      <selection activeCell="B5" sqref="B5"/>
    </sheetView>
  </sheetViews>
  <sheetFormatPr baseColWidth="10" defaultRowHeight="15"/>
  <cols>
    <col min="1" max="1" width="66" customWidth="1"/>
    <col min="2" max="2" width="187.7109375" customWidth="1"/>
    <col min="3" max="3" width="20.140625" customWidth="1"/>
  </cols>
  <sheetData>
    <row r="1" spans="1:3">
      <c r="A1" s="7" t="s">
        <v>191</v>
      </c>
      <c r="B1" s="7"/>
      <c r="C1" s="8"/>
    </row>
    <row r="2" spans="1:3" ht="15.75" thickBot="1">
      <c r="A2" s="9"/>
      <c r="B2" s="9"/>
      <c r="C2" s="10"/>
    </row>
    <row r="3" spans="1:3">
      <c r="A3" s="2" t="s">
        <v>188</v>
      </c>
      <c r="B3" s="6" t="s">
        <v>189</v>
      </c>
      <c r="C3" s="3" t="s">
        <v>0</v>
      </c>
    </row>
    <row r="4" spans="1:3">
      <c r="A4" s="1"/>
      <c r="B4" s="5"/>
      <c r="C4" s="4"/>
    </row>
    <row r="5" spans="1:3" ht="18.75">
      <c r="A5" s="11" t="s">
        <v>118</v>
      </c>
      <c r="B5" s="11" t="s">
        <v>119</v>
      </c>
      <c r="C5" s="11">
        <v>955.9</v>
      </c>
    </row>
    <row r="6" spans="1:3" ht="18.75">
      <c r="A6" s="11" t="s">
        <v>118</v>
      </c>
      <c r="B6" s="11" t="s">
        <v>120</v>
      </c>
      <c r="C6" s="11">
        <v>955.9</v>
      </c>
    </row>
    <row r="7" spans="1:3" ht="18.75">
      <c r="A7" s="11" t="s">
        <v>118</v>
      </c>
      <c r="B7" s="11" t="s">
        <v>121</v>
      </c>
      <c r="C7" s="11">
        <v>955.9</v>
      </c>
    </row>
    <row r="8" spans="1:3" ht="18.75">
      <c r="A8" s="11" t="s">
        <v>118</v>
      </c>
      <c r="B8" s="11" t="s">
        <v>122</v>
      </c>
      <c r="C8" s="11">
        <v>955.9</v>
      </c>
    </row>
    <row r="9" spans="1:3" ht="18.75">
      <c r="A9" s="11" t="s">
        <v>118</v>
      </c>
      <c r="B9" s="11" t="s">
        <v>124</v>
      </c>
      <c r="C9" s="11">
        <v>955.9</v>
      </c>
    </row>
    <row r="10" spans="1:3" ht="18.75">
      <c r="A10" s="11" t="s">
        <v>118</v>
      </c>
      <c r="B10" s="11" t="s">
        <v>128</v>
      </c>
      <c r="C10" s="11">
        <v>955.9</v>
      </c>
    </row>
    <row r="11" spans="1:3" ht="18.75">
      <c r="A11" s="12"/>
      <c r="B11" s="12"/>
      <c r="C11" s="13">
        <f>SUM(C5:C10)</f>
        <v>5735.4</v>
      </c>
    </row>
    <row r="12" spans="1:3" ht="18.75">
      <c r="A12" s="11" t="s">
        <v>125</v>
      </c>
      <c r="B12" s="11" t="s">
        <v>126</v>
      </c>
      <c r="C12" s="11">
        <v>4985.2</v>
      </c>
    </row>
    <row r="13" spans="1:3" ht="18.75">
      <c r="A13" s="12"/>
      <c r="B13" s="12"/>
      <c r="C13" s="12">
        <f>SUM(C12)</f>
        <v>4985.2</v>
      </c>
    </row>
    <row r="14" spans="1:3" ht="18.75">
      <c r="A14" s="11" t="s">
        <v>31</v>
      </c>
      <c r="B14" s="11" t="s">
        <v>32</v>
      </c>
      <c r="C14" s="11">
        <v>453.75</v>
      </c>
    </row>
    <row r="15" spans="1:3" ht="18.75">
      <c r="A15" s="11" t="s">
        <v>31</v>
      </c>
      <c r="B15" s="11" t="s">
        <v>33</v>
      </c>
      <c r="C15" s="11">
        <v>453.75</v>
      </c>
    </row>
    <row r="16" spans="1:3" ht="18.75">
      <c r="A16" s="11" t="s">
        <v>31</v>
      </c>
      <c r="B16" s="11" t="s">
        <v>37</v>
      </c>
      <c r="C16" s="11">
        <v>453.75</v>
      </c>
    </row>
    <row r="17" spans="1:3" ht="18.75">
      <c r="A17" s="11" t="s">
        <v>31</v>
      </c>
      <c r="B17" s="11" t="s">
        <v>43</v>
      </c>
      <c r="C17" s="11">
        <v>453.75</v>
      </c>
    </row>
    <row r="18" spans="1:3" ht="18.75">
      <c r="A18" s="11" t="s">
        <v>31</v>
      </c>
      <c r="B18" s="11" t="s">
        <v>44</v>
      </c>
      <c r="C18" s="11">
        <v>453.75</v>
      </c>
    </row>
    <row r="19" spans="1:3" ht="18.75">
      <c r="A19" s="11" t="s">
        <v>31</v>
      </c>
      <c r="B19" s="11" t="s">
        <v>54</v>
      </c>
      <c r="C19" s="11">
        <v>453.75</v>
      </c>
    </row>
    <row r="20" spans="1:3" ht="18.75">
      <c r="A20" s="11" t="s">
        <v>31</v>
      </c>
      <c r="B20" s="11" t="s">
        <v>56</v>
      </c>
      <c r="C20" s="11">
        <v>453.75</v>
      </c>
    </row>
    <row r="21" spans="1:3" ht="18.75">
      <c r="A21" s="11" t="s">
        <v>31</v>
      </c>
      <c r="B21" s="11" t="s">
        <v>64</v>
      </c>
      <c r="C21" s="11">
        <v>453.75</v>
      </c>
    </row>
    <row r="22" spans="1:3" ht="18.75">
      <c r="A22" s="11" t="s">
        <v>31</v>
      </c>
      <c r="B22" s="11" t="s">
        <v>75</v>
      </c>
      <c r="C22" s="11">
        <v>453.75</v>
      </c>
    </row>
    <row r="23" spans="1:3" ht="18.75">
      <c r="A23" s="12"/>
      <c r="B23" s="12"/>
      <c r="C23" s="12">
        <f>SUM(C14:C22)</f>
        <v>4083.75</v>
      </c>
    </row>
    <row r="24" spans="1:3" ht="18.75">
      <c r="A24" s="11" t="s">
        <v>1</v>
      </c>
      <c r="B24" s="11" t="s">
        <v>2</v>
      </c>
      <c r="C24" s="11">
        <v>1815</v>
      </c>
    </row>
    <row r="25" spans="1:3" ht="18.75">
      <c r="A25" s="11" t="s">
        <v>1</v>
      </c>
      <c r="B25" s="11" t="s">
        <v>19</v>
      </c>
      <c r="C25" s="11">
        <v>5644.65</v>
      </c>
    </row>
    <row r="26" spans="1:3" ht="18.75">
      <c r="A26" s="11" t="s">
        <v>1</v>
      </c>
      <c r="B26" s="11" t="s">
        <v>25</v>
      </c>
      <c r="C26" s="11">
        <v>7193.45</v>
      </c>
    </row>
    <row r="27" spans="1:3" ht="18.75">
      <c r="A27" s="11" t="s">
        <v>1</v>
      </c>
      <c r="B27" s="11" t="s">
        <v>30</v>
      </c>
      <c r="C27" s="11">
        <v>5441.37</v>
      </c>
    </row>
    <row r="28" spans="1:3" ht="18.75">
      <c r="A28" s="11" t="s">
        <v>1</v>
      </c>
      <c r="B28" s="11" t="s">
        <v>48</v>
      </c>
      <c r="C28" s="11">
        <v>4356</v>
      </c>
    </row>
    <row r="29" spans="1:3" ht="18.75">
      <c r="A29" s="11" t="s">
        <v>1</v>
      </c>
      <c r="B29" s="11" t="s">
        <v>49</v>
      </c>
      <c r="C29" s="11">
        <v>5553.9</v>
      </c>
    </row>
    <row r="30" spans="1:3" ht="18.75">
      <c r="A30" s="11" t="s">
        <v>1</v>
      </c>
      <c r="B30" s="11" t="s">
        <v>55</v>
      </c>
      <c r="C30" s="11">
        <v>3985.74</v>
      </c>
    </row>
    <row r="31" spans="1:3" ht="18.75">
      <c r="A31" s="11" t="s">
        <v>1</v>
      </c>
      <c r="B31" s="11" t="s">
        <v>57</v>
      </c>
      <c r="C31" s="11">
        <v>4356</v>
      </c>
    </row>
    <row r="32" spans="1:3" ht="18.75">
      <c r="A32" s="11" t="s">
        <v>1</v>
      </c>
      <c r="B32" s="11" t="s">
        <v>61</v>
      </c>
      <c r="C32" s="11">
        <v>5445</v>
      </c>
    </row>
    <row r="33" spans="1:3" ht="18.75">
      <c r="A33" s="11" t="s">
        <v>1</v>
      </c>
      <c r="B33" s="11" t="s">
        <v>65</v>
      </c>
      <c r="C33" s="11">
        <v>4356</v>
      </c>
    </row>
    <row r="34" spans="1:3" ht="18.75">
      <c r="A34" s="11" t="s">
        <v>1</v>
      </c>
      <c r="B34" s="11" t="s">
        <v>74</v>
      </c>
      <c r="C34" s="11">
        <v>4356</v>
      </c>
    </row>
    <row r="35" spans="1:3" ht="18.75">
      <c r="A35" s="11" t="s">
        <v>1</v>
      </c>
      <c r="B35" s="11" t="s">
        <v>80</v>
      </c>
      <c r="C35" s="11">
        <v>5445</v>
      </c>
    </row>
    <row r="36" spans="1:3" ht="18.75">
      <c r="A36" s="11" t="s">
        <v>1</v>
      </c>
      <c r="B36" s="11" t="s">
        <v>123</v>
      </c>
      <c r="C36" s="11">
        <v>5668.85</v>
      </c>
    </row>
    <row r="37" spans="1:3" ht="18.75">
      <c r="A37" s="11" t="s">
        <v>1</v>
      </c>
      <c r="B37" s="11" t="s">
        <v>129</v>
      </c>
      <c r="C37" s="11">
        <v>5445</v>
      </c>
    </row>
    <row r="38" spans="1:3" ht="18.75">
      <c r="A38" s="11" t="s">
        <v>1</v>
      </c>
      <c r="B38" s="11" t="s">
        <v>157</v>
      </c>
      <c r="C38" s="11">
        <v>635.25</v>
      </c>
    </row>
    <row r="39" spans="1:3" ht="18.75">
      <c r="A39" s="11" t="s">
        <v>1</v>
      </c>
      <c r="B39" s="11" t="s">
        <v>158</v>
      </c>
      <c r="C39" s="11">
        <v>665.5</v>
      </c>
    </row>
    <row r="40" spans="1:3" ht="18.75">
      <c r="A40" s="11" t="s">
        <v>1</v>
      </c>
      <c r="B40" s="11" t="s">
        <v>48</v>
      </c>
      <c r="C40" s="11">
        <v>326.7</v>
      </c>
    </row>
    <row r="41" spans="1:3" ht="18.75">
      <c r="A41" s="11" t="s">
        <v>1</v>
      </c>
      <c r="B41" s="11" t="s">
        <v>49</v>
      </c>
      <c r="C41" s="11">
        <v>2032.8</v>
      </c>
    </row>
    <row r="42" spans="1:3" ht="18.75">
      <c r="A42" s="11" t="s">
        <v>1</v>
      </c>
      <c r="B42" s="11" t="s">
        <v>57</v>
      </c>
      <c r="C42" s="11">
        <v>3467.86</v>
      </c>
    </row>
    <row r="43" spans="1:3" ht="18.75">
      <c r="A43" s="11" t="s">
        <v>1</v>
      </c>
      <c r="B43" s="11" t="s">
        <v>61</v>
      </c>
      <c r="C43" s="11">
        <v>1452</v>
      </c>
    </row>
    <row r="44" spans="1:3" ht="18.75">
      <c r="A44" s="11" t="s">
        <v>1</v>
      </c>
      <c r="B44" s="11" t="s">
        <v>165</v>
      </c>
      <c r="C44" s="11">
        <v>611.04999999999995</v>
      </c>
    </row>
    <row r="45" spans="1:3" ht="18.75">
      <c r="A45" s="11" t="s">
        <v>1</v>
      </c>
      <c r="B45" s="11" t="s">
        <v>65</v>
      </c>
      <c r="C45" s="11">
        <v>1902.12</v>
      </c>
    </row>
    <row r="46" spans="1:3" ht="18.75">
      <c r="A46" s="11" t="s">
        <v>1</v>
      </c>
      <c r="B46" s="11" t="s">
        <v>74</v>
      </c>
      <c r="C46" s="11">
        <v>217.8</v>
      </c>
    </row>
    <row r="47" spans="1:3" ht="18.75">
      <c r="A47" s="11" t="s">
        <v>1</v>
      </c>
      <c r="B47" s="11" t="s">
        <v>80</v>
      </c>
      <c r="C47" s="11">
        <v>3580.39</v>
      </c>
    </row>
    <row r="48" spans="1:3" ht="18.75">
      <c r="A48" s="11" t="s">
        <v>1</v>
      </c>
      <c r="B48" s="11" t="s">
        <v>185</v>
      </c>
      <c r="C48" s="11">
        <v>3025</v>
      </c>
    </row>
    <row r="49" spans="1:3" ht="18.75">
      <c r="A49" s="12"/>
      <c r="B49" s="12"/>
      <c r="C49" s="12">
        <f>SUM(C24:C48)</f>
        <v>86978.43</v>
      </c>
    </row>
    <row r="50" spans="1:3" ht="18.75">
      <c r="A50" s="11" t="s">
        <v>5</v>
      </c>
      <c r="B50" s="11" t="s">
        <v>6</v>
      </c>
      <c r="C50" s="11">
        <v>726</v>
      </c>
    </row>
    <row r="51" spans="1:3" ht="18.75">
      <c r="A51" s="11" t="s">
        <v>5</v>
      </c>
      <c r="B51" s="11" t="s">
        <v>7</v>
      </c>
      <c r="C51" s="11">
        <v>1936</v>
      </c>
    </row>
    <row r="52" spans="1:3" ht="18.75">
      <c r="A52" s="12"/>
      <c r="B52" s="12"/>
      <c r="C52" s="12">
        <f>SUM(C50:C51)</f>
        <v>2662</v>
      </c>
    </row>
    <row r="53" spans="1:3" ht="18.75">
      <c r="A53" s="11" t="s">
        <v>133</v>
      </c>
      <c r="B53" s="11" t="s">
        <v>134</v>
      </c>
      <c r="C53" s="11">
        <v>1210</v>
      </c>
    </row>
    <row r="54" spans="1:3" ht="18.75">
      <c r="A54" s="11" t="s">
        <v>133</v>
      </c>
      <c r="B54" s="11" t="s">
        <v>135</v>
      </c>
      <c r="C54" s="11">
        <v>1210</v>
      </c>
    </row>
    <row r="55" spans="1:3" ht="18.75">
      <c r="A55" s="12"/>
      <c r="B55" s="12"/>
      <c r="C55" s="12">
        <f>SUM(C53:C54)</f>
        <v>2420</v>
      </c>
    </row>
    <row r="56" spans="1:3" ht="18.75">
      <c r="A56" s="11" t="s">
        <v>8</v>
      </c>
      <c r="B56" s="11" t="s">
        <v>9</v>
      </c>
      <c r="C56" s="11">
        <v>163.35</v>
      </c>
    </row>
    <row r="57" spans="1:3" ht="18.75">
      <c r="A57" s="12"/>
      <c r="B57" s="12"/>
      <c r="C57" s="12">
        <f>SUM(C56)</f>
        <v>163.35</v>
      </c>
    </row>
    <row r="58" spans="1:3" ht="18.75">
      <c r="A58" s="11" t="s">
        <v>131</v>
      </c>
      <c r="B58" s="11" t="s">
        <v>132</v>
      </c>
      <c r="C58" s="11">
        <v>1076.9000000000001</v>
      </c>
    </row>
    <row r="59" spans="1:3" ht="18.75">
      <c r="A59" s="12"/>
      <c r="B59" s="12"/>
      <c r="C59" s="12">
        <f>SUM(C58)</f>
        <v>1076.9000000000001</v>
      </c>
    </row>
    <row r="60" spans="1:3" ht="18.75">
      <c r="A60" s="11" t="s">
        <v>116</v>
      </c>
      <c r="B60" s="11" t="s">
        <v>117</v>
      </c>
      <c r="C60" s="11">
        <v>847</v>
      </c>
    </row>
    <row r="61" spans="1:3" ht="18.75">
      <c r="A61" s="11" t="s">
        <v>116</v>
      </c>
      <c r="B61" s="11" t="s">
        <v>143</v>
      </c>
      <c r="C61" s="11">
        <v>605</v>
      </c>
    </row>
    <row r="62" spans="1:3" ht="18.75">
      <c r="A62" s="11" t="s">
        <v>116</v>
      </c>
      <c r="B62" s="11" t="s">
        <v>144</v>
      </c>
      <c r="C62" s="11">
        <v>605</v>
      </c>
    </row>
    <row r="63" spans="1:3" ht="18.75">
      <c r="A63" s="11" t="s">
        <v>116</v>
      </c>
      <c r="B63" s="11" t="s">
        <v>146</v>
      </c>
      <c r="C63" s="11">
        <v>605</v>
      </c>
    </row>
    <row r="64" spans="1:3" ht="18.75">
      <c r="A64" s="11" t="s">
        <v>116</v>
      </c>
      <c r="B64" s="11" t="s">
        <v>147</v>
      </c>
      <c r="C64" s="11">
        <v>605</v>
      </c>
    </row>
    <row r="65" spans="1:3" ht="18.75">
      <c r="A65" s="11" t="s">
        <v>116</v>
      </c>
      <c r="B65" s="11" t="s">
        <v>148</v>
      </c>
      <c r="C65" s="11">
        <v>605</v>
      </c>
    </row>
    <row r="66" spans="1:3" ht="18.75">
      <c r="A66" s="11" t="s">
        <v>116</v>
      </c>
      <c r="B66" s="11" t="s">
        <v>162</v>
      </c>
      <c r="C66" s="11">
        <v>605</v>
      </c>
    </row>
    <row r="67" spans="1:3" ht="18.75">
      <c r="A67" s="11" t="s">
        <v>116</v>
      </c>
      <c r="B67" s="11" t="s">
        <v>167</v>
      </c>
      <c r="C67" s="11">
        <v>605</v>
      </c>
    </row>
    <row r="68" spans="1:3" ht="18.75">
      <c r="A68" s="11" t="s">
        <v>116</v>
      </c>
      <c r="B68" s="11" t="s">
        <v>168</v>
      </c>
      <c r="C68" s="11">
        <v>605</v>
      </c>
    </row>
    <row r="69" spans="1:3" ht="18.75">
      <c r="A69" s="11" t="s">
        <v>116</v>
      </c>
      <c r="B69" s="11" t="s">
        <v>169</v>
      </c>
      <c r="C69" s="11">
        <v>605</v>
      </c>
    </row>
    <row r="70" spans="1:3" ht="18.75">
      <c r="A70" s="11" t="s">
        <v>116</v>
      </c>
      <c r="B70" s="11" t="s">
        <v>170</v>
      </c>
      <c r="C70" s="11">
        <v>605</v>
      </c>
    </row>
    <row r="71" spans="1:3" ht="18.75">
      <c r="A71" s="11" t="s">
        <v>116</v>
      </c>
      <c r="B71" s="11" t="s">
        <v>179</v>
      </c>
      <c r="C71" s="11">
        <v>605</v>
      </c>
    </row>
    <row r="72" spans="1:3" ht="18.75">
      <c r="A72" s="11" t="s">
        <v>116</v>
      </c>
      <c r="B72" s="11" t="s">
        <v>183</v>
      </c>
      <c r="C72" s="11">
        <v>605</v>
      </c>
    </row>
    <row r="73" spans="1:3" ht="18.75">
      <c r="A73" s="11" t="s">
        <v>116</v>
      </c>
      <c r="B73" s="11" t="s">
        <v>184</v>
      </c>
      <c r="C73" s="11">
        <v>605</v>
      </c>
    </row>
    <row r="74" spans="1:3" ht="18.75">
      <c r="A74" s="12"/>
      <c r="B74" s="12"/>
      <c r="C74" s="12">
        <f>SUM(C60:C73)</f>
        <v>8712</v>
      </c>
    </row>
    <row r="75" spans="1:3" ht="18.75">
      <c r="A75" s="11" t="s">
        <v>10</v>
      </c>
      <c r="B75" s="11" t="s">
        <v>11</v>
      </c>
      <c r="C75" s="11">
        <v>508.2</v>
      </c>
    </row>
    <row r="76" spans="1:3" ht="18.75">
      <c r="A76" s="11" t="s">
        <v>10</v>
      </c>
      <c r="B76" s="11" t="s">
        <v>12</v>
      </c>
      <c r="C76" s="11">
        <v>254.1</v>
      </c>
    </row>
    <row r="77" spans="1:3" ht="18.75">
      <c r="A77" s="11" t="s">
        <v>10</v>
      </c>
      <c r="B77" s="11" t="s">
        <v>13</v>
      </c>
      <c r="C77" s="11">
        <v>254.1</v>
      </c>
    </row>
    <row r="78" spans="1:3" ht="18.75">
      <c r="A78" s="11" t="s">
        <v>10</v>
      </c>
      <c r="B78" s="11" t="s">
        <v>14</v>
      </c>
      <c r="C78" s="11">
        <v>254.1</v>
      </c>
    </row>
    <row r="79" spans="1:3" ht="18.75">
      <c r="A79" s="11" t="s">
        <v>10</v>
      </c>
      <c r="B79" s="11" t="s">
        <v>15</v>
      </c>
      <c r="C79" s="11">
        <v>254.1</v>
      </c>
    </row>
    <row r="80" spans="1:3" ht="18.75">
      <c r="A80" s="11" t="s">
        <v>10</v>
      </c>
      <c r="B80" s="11" t="s">
        <v>11</v>
      </c>
      <c r="C80" s="11">
        <v>508.2</v>
      </c>
    </row>
    <row r="81" spans="1:3" ht="18.75">
      <c r="A81" s="11" t="s">
        <v>10</v>
      </c>
      <c r="B81" s="11" t="s">
        <v>12</v>
      </c>
      <c r="C81" s="11">
        <v>254.1</v>
      </c>
    </row>
    <row r="82" spans="1:3" ht="18.75">
      <c r="A82" s="11" t="s">
        <v>10</v>
      </c>
      <c r="B82" s="11" t="s">
        <v>13</v>
      </c>
      <c r="C82" s="11">
        <v>254.1</v>
      </c>
    </row>
    <row r="83" spans="1:3" ht="18.75">
      <c r="A83" s="11" t="s">
        <v>10</v>
      </c>
      <c r="B83" s="11" t="s">
        <v>14</v>
      </c>
      <c r="C83" s="11">
        <v>254.1</v>
      </c>
    </row>
    <row r="84" spans="1:3" ht="18.75">
      <c r="A84" s="11" t="s">
        <v>10</v>
      </c>
      <c r="B84" s="11" t="s">
        <v>15</v>
      </c>
      <c r="C84" s="11">
        <v>254.1</v>
      </c>
    </row>
    <row r="85" spans="1:3" ht="18.75">
      <c r="A85" s="12"/>
      <c r="B85" s="12"/>
      <c r="C85" s="12">
        <f>SUM(C75:C84)</f>
        <v>3049.2</v>
      </c>
    </row>
    <row r="86" spans="1:3" ht="18.75">
      <c r="A86" s="11" t="s">
        <v>3</v>
      </c>
      <c r="B86" s="11" t="s">
        <v>4</v>
      </c>
      <c r="C86" s="11">
        <v>1349.15</v>
      </c>
    </row>
    <row r="87" spans="1:3" ht="18.75">
      <c r="A87" s="11" t="s">
        <v>3</v>
      </c>
      <c r="B87" s="11" t="s">
        <v>130</v>
      </c>
      <c r="C87" s="11">
        <v>2117.5</v>
      </c>
    </row>
    <row r="88" spans="1:3" ht="18.75">
      <c r="A88" s="11" t="s">
        <v>3</v>
      </c>
      <c r="B88" s="11" t="s">
        <v>137</v>
      </c>
      <c r="C88" s="11">
        <v>3025</v>
      </c>
    </row>
    <row r="89" spans="1:3" ht="18.75">
      <c r="A89" s="11" t="s">
        <v>3</v>
      </c>
      <c r="B89" s="11" t="s">
        <v>137</v>
      </c>
      <c r="C89" s="11">
        <v>2016.67</v>
      </c>
    </row>
    <row r="90" spans="1:3" ht="18.75">
      <c r="A90" s="11" t="s">
        <v>3</v>
      </c>
      <c r="B90" s="11" t="s">
        <v>140</v>
      </c>
      <c r="C90" s="11">
        <v>2016.67</v>
      </c>
    </row>
    <row r="91" spans="1:3" ht="18.75">
      <c r="A91" s="11" t="s">
        <v>3</v>
      </c>
      <c r="B91" s="11" t="s">
        <v>140</v>
      </c>
      <c r="C91" s="11">
        <v>3025</v>
      </c>
    </row>
    <row r="92" spans="1:3" ht="18.75">
      <c r="A92" s="11" t="s">
        <v>3</v>
      </c>
      <c r="B92" s="11" t="s">
        <v>142</v>
      </c>
      <c r="C92" s="11">
        <v>2016.67</v>
      </c>
    </row>
    <row r="93" spans="1:3" ht="18.75">
      <c r="A93" s="11" t="s">
        <v>3</v>
      </c>
      <c r="B93" s="11" t="s">
        <v>145</v>
      </c>
      <c r="C93" s="11">
        <v>3025</v>
      </c>
    </row>
    <row r="94" spans="1:3" ht="18.75">
      <c r="A94" s="11" t="s">
        <v>3</v>
      </c>
      <c r="B94" s="11" t="s">
        <v>149</v>
      </c>
      <c r="C94" s="11">
        <v>2016.67</v>
      </c>
    </row>
    <row r="95" spans="1:3" ht="18.75">
      <c r="A95" s="11" t="s">
        <v>3</v>
      </c>
      <c r="B95" s="11" t="s">
        <v>150</v>
      </c>
      <c r="C95" s="11">
        <v>3025</v>
      </c>
    </row>
    <row r="96" spans="1:3" ht="18.75">
      <c r="A96" s="11" t="s">
        <v>3</v>
      </c>
      <c r="B96" s="11" t="s">
        <v>153</v>
      </c>
      <c r="C96" s="11">
        <v>968</v>
      </c>
    </row>
    <row r="97" spans="1:3" ht="18.75">
      <c r="A97" s="11" t="s">
        <v>3</v>
      </c>
      <c r="B97" s="11" t="s">
        <v>154</v>
      </c>
      <c r="C97" s="11">
        <v>2016.66</v>
      </c>
    </row>
    <row r="98" spans="1:3" ht="18.75">
      <c r="A98" s="11" t="s">
        <v>3</v>
      </c>
      <c r="B98" s="11" t="s">
        <v>155</v>
      </c>
      <c r="C98" s="11">
        <v>3025</v>
      </c>
    </row>
    <row r="99" spans="1:3" ht="18.75">
      <c r="A99" s="11" t="s">
        <v>3</v>
      </c>
      <c r="B99" s="11" t="s">
        <v>159</v>
      </c>
      <c r="C99" s="11">
        <v>2016.67</v>
      </c>
    </row>
    <row r="100" spans="1:3" ht="18.75">
      <c r="A100" s="11" t="s">
        <v>3</v>
      </c>
      <c r="B100" s="11" t="s">
        <v>160</v>
      </c>
      <c r="C100" s="11">
        <v>3025</v>
      </c>
    </row>
    <row r="101" spans="1:3" ht="18.75">
      <c r="A101" s="11" t="s">
        <v>3</v>
      </c>
      <c r="B101" s="11" t="s">
        <v>163</v>
      </c>
      <c r="C101" s="11">
        <v>2016.67</v>
      </c>
    </row>
    <row r="102" spans="1:3" ht="18.75">
      <c r="A102" s="11" t="s">
        <v>3</v>
      </c>
      <c r="B102" s="11" t="s">
        <v>164</v>
      </c>
      <c r="C102" s="11">
        <v>3025</v>
      </c>
    </row>
    <row r="103" spans="1:3" ht="18.75">
      <c r="A103" s="11" t="s">
        <v>3</v>
      </c>
      <c r="B103" s="11" t="s">
        <v>166</v>
      </c>
      <c r="C103" s="11">
        <v>2016.67</v>
      </c>
    </row>
    <row r="104" spans="1:3" ht="18.75">
      <c r="A104" s="11" t="s">
        <v>3</v>
      </c>
      <c r="B104" s="11" t="s">
        <v>173</v>
      </c>
      <c r="C104" s="11">
        <v>2016.67</v>
      </c>
    </row>
    <row r="105" spans="1:3" ht="18.75">
      <c r="A105" s="11" t="s">
        <v>3</v>
      </c>
      <c r="B105" s="11" t="s">
        <v>174</v>
      </c>
      <c r="C105" s="11">
        <v>3025</v>
      </c>
    </row>
    <row r="106" spans="1:3" ht="18.75">
      <c r="A106" s="11" t="s">
        <v>3</v>
      </c>
      <c r="B106" s="11" t="s">
        <v>175</v>
      </c>
      <c r="C106" s="11">
        <v>3025</v>
      </c>
    </row>
    <row r="107" spans="1:3" ht="18.75">
      <c r="A107" s="11" t="s">
        <v>3</v>
      </c>
      <c r="B107" s="11" t="s">
        <v>176</v>
      </c>
      <c r="C107" s="11">
        <v>3025</v>
      </c>
    </row>
    <row r="108" spans="1:3" ht="18.75">
      <c r="A108" s="11" t="s">
        <v>3</v>
      </c>
      <c r="B108" s="11" t="s">
        <v>178</v>
      </c>
      <c r="C108" s="11">
        <v>2016.67</v>
      </c>
    </row>
    <row r="109" spans="1:3" ht="18.75">
      <c r="A109" s="11" t="s">
        <v>3</v>
      </c>
      <c r="B109" s="11" t="s">
        <v>175</v>
      </c>
      <c r="C109" s="11">
        <v>3025</v>
      </c>
    </row>
    <row r="110" spans="1:3" ht="18.75">
      <c r="A110" s="11" t="s">
        <v>3</v>
      </c>
      <c r="B110" s="11" t="s">
        <v>180</v>
      </c>
      <c r="C110" s="11">
        <v>2016.67</v>
      </c>
    </row>
    <row r="111" spans="1:3" ht="18.75">
      <c r="A111" s="11" t="s">
        <v>3</v>
      </c>
      <c r="B111" s="11" t="s">
        <v>181</v>
      </c>
      <c r="C111" s="11">
        <v>3025</v>
      </c>
    </row>
    <row r="112" spans="1:3" ht="18.75">
      <c r="A112" s="11" t="s">
        <v>3</v>
      </c>
      <c r="B112" s="11" t="s">
        <v>186</v>
      </c>
      <c r="C112" s="11">
        <v>2016.64</v>
      </c>
    </row>
    <row r="113" spans="1:3" ht="18.75">
      <c r="A113" s="11" t="s">
        <v>3</v>
      </c>
      <c r="B113" s="11" t="s">
        <v>187</v>
      </c>
      <c r="C113" s="11">
        <v>3025</v>
      </c>
    </row>
    <row r="114" spans="1:3" ht="18.75">
      <c r="A114" s="12"/>
      <c r="B114" s="12"/>
      <c r="C114" s="12">
        <f>SUM(C86:C113)</f>
        <v>67959.649999999994</v>
      </c>
    </row>
    <row r="115" spans="1:3" ht="18.75">
      <c r="A115" s="11" t="s">
        <v>16</v>
      </c>
      <c r="B115" s="11" t="s">
        <v>20</v>
      </c>
      <c r="C115" s="11">
        <v>302.5</v>
      </c>
    </row>
    <row r="116" spans="1:3" ht="18.75">
      <c r="A116" s="11" t="s">
        <v>16</v>
      </c>
      <c r="B116" s="11" t="s">
        <v>21</v>
      </c>
      <c r="C116" s="11">
        <v>542.08000000000004</v>
      </c>
    </row>
    <row r="117" spans="1:3" ht="18.75">
      <c r="A117" s="11" t="s">
        <v>16</v>
      </c>
      <c r="B117" s="11" t="s">
        <v>22</v>
      </c>
      <c r="C117" s="11">
        <v>302.5</v>
      </c>
    </row>
    <row r="118" spans="1:3" ht="18.75">
      <c r="A118" s="11" t="s">
        <v>16</v>
      </c>
      <c r="B118" s="11" t="s">
        <v>23</v>
      </c>
      <c r="C118" s="11">
        <v>542.08000000000004</v>
      </c>
    </row>
    <row r="119" spans="1:3" ht="18.75">
      <c r="A119" s="11" t="s">
        <v>16</v>
      </c>
      <c r="B119" s="11" t="s">
        <v>27</v>
      </c>
      <c r="C119" s="11">
        <v>542.08000000000004</v>
      </c>
    </row>
    <row r="120" spans="1:3" ht="18.75">
      <c r="A120" s="11" t="s">
        <v>16</v>
      </c>
      <c r="B120" s="11" t="s">
        <v>28</v>
      </c>
      <c r="C120" s="11">
        <v>151.25</v>
      </c>
    </row>
    <row r="121" spans="1:3" ht="18.75">
      <c r="A121" s="11" t="s">
        <v>16</v>
      </c>
      <c r="B121" s="11" t="s">
        <v>29</v>
      </c>
      <c r="C121" s="11">
        <v>542.08000000000004</v>
      </c>
    </row>
    <row r="122" spans="1:3" ht="18.75">
      <c r="A122" s="11" t="s">
        <v>16</v>
      </c>
      <c r="B122" s="11" t="s">
        <v>34</v>
      </c>
      <c r="C122" s="11">
        <v>542.08000000000004</v>
      </c>
    </row>
    <row r="123" spans="1:3" ht="18.75">
      <c r="A123" s="11" t="s">
        <v>16</v>
      </c>
      <c r="B123" s="11" t="s">
        <v>35</v>
      </c>
      <c r="C123" s="11">
        <v>302.5</v>
      </c>
    </row>
    <row r="124" spans="1:3" ht="18.75">
      <c r="A124" s="11" t="s">
        <v>16</v>
      </c>
      <c r="B124" s="11" t="s">
        <v>36</v>
      </c>
      <c r="C124" s="11">
        <v>542.08000000000004</v>
      </c>
    </row>
    <row r="125" spans="1:3" ht="18.75">
      <c r="A125" s="11" t="s">
        <v>16</v>
      </c>
      <c r="B125" s="11" t="s">
        <v>39</v>
      </c>
      <c r="C125" s="11">
        <v>542.08000000000004</v>
      </c>
    </row>
    <row r="126" spans="1:3" ht="18.75">
      <c r="A126" s="11" t="s">
        <v>16</v>
      </c>
      <c r="B126" s="11" t="s">
        <v>40</v>
      </c>
      <c r="C126" s="11">
        <v>542.08000000000004</v>
      </c>
    </row>
    <row r="127" spans="1:3" ht="18.75">
      <c r="A127" s="11" t="s">
        <v>16</v>
      </c>
      <c r="B127" s="11" t="s">
        <v>41</v>
      </c>
      <c r="C127" s="11">
        <v>302.5</v>
      </c>
    </row>
    <row r="128" spans="1:3" ht="18.75">
      <c r="A128" s="11" t="s">
        <v>16</v>
      </c>
      <c r="B128" s="11" t="s">
        <v>45</v>
      </c>
      <c r="C128" s="11">
        <v>542.08000000000004</v>
      </c>
    </row>
    <row r="129" spans="1:3" ht="18.75">
      <c r="A129" s="11" t="s">
        <v>16</v>
      </c>
      <c r="B129" s="11" t="s">
        <v>46</v>
      </c>
      <c r="C129" s="11">
        <v>542.08000000000004</v>
      </c>
    </row>
    <row r="130" spans="1:3" ht="18.75">
      <c r="A130" s="11" t="s">
        <v>16</v>
      </c>
      <c r="B130" s="11" t="s">
        <v>47</v>
      </c>
      <c r="C130" s="11">
        <v>302.5</v>
      </c>
    </row>
    <row r="131" spans="1:3" ht="18.75">
      <c r="A131" s="11" t="s">
        <v>16</v>
      </c>
      <c r="B131" s="11" t="s">
        <v>51</v>
      </c>
      <c r="C131" s="11">
        <v>542.08000000000004</v>
      </c>
    </row>
    <row r="132" spans="1:3" ht="18.75">
      <c r="A132" s="11" t="s">
        <v>16</v>
      </c>
      <c r="B132" s="11" t="s">
        <v>52</v>
      </c>
      <c r="C132" s="11">
        <v>302.5</v>
      </c>
    </row>
    <row r="133" spans="1:3" ht="18.75">
      <c r="A133" s="11" t="s">
        <v>16</v>
      </c>
      <c r="B133" s="11" t="s">
        <v>53</v>
      </c>
      <c r="C133" s="11">
        <v>542.08000000000004</v>
      </c>
    </row>
    <row r="134" spans="1:3" ht="18.75">
      <c r="A134" s="11" t="s">
        <v>16</v>
      </c>
      <c r="B134" s="11" t="s">
        <v>58</v>
      </c>
      <c r="C134" s="11">
        <v>542.08000000000004</v>
      </c>
    </row>
    <row r="135" spans="1:3" ht="18.75">
      <c r="A135" s="11" t="s">
        <v>16</v>
      </c>
      <c r="B135" s="11" t="s">
        <v>59</v>
      </c>
      <c r="C135" s="11">
        <v>302.5</v>
      </c>
    </row>
    <row r="136" spans="1:3" ht="18.75">
      <c r="A136" s="11" t="s">
        <v>16</v>
      </c>
      <c r="B136" s="11" t="s">
        <v>60</v>
      </c>
      <c r="C136" s="11">
        <v>542.08000000000004</v>
      </c>
    </row>
    <row r="137" spans="1:3" ht="18.75">
      <c r="A137" s="11" t="s">
        <v>16</v>
      </c>
      <c r="B137" s="11" t="s">
        <v>66</v>
      </c>
      <c r="C137" s="11">
        <v>542.08000000000004</v>
      </c>
    </row>
    <row r="138" spans="1:3" ht="18.75">
      <c r="A138" s="11" t="s">
        <v>16</v>
      </c>
      <c r="B138" s="11" t="s">
        <v>67</v>
      </c>
      <c r="C138" s="11">
        <v>302.5</v>
      </c>
    </row>
    <row r="139" spans="1:3" ht="18.75">
      <c r="A139" s="11" t="s">
        <v>16</v>
      </c>
      <c r="B139" s="11" t="s">
        <v>68</v>
      </c>
      <c r="C139" s="11">
        <v>542.08000000000004</v>
      </c>
    </row>
    <row r="140" spans="1:3" ht="18.75">
      <c r="A140" s="11" t="s">
        <v>16</v>
      </c>
      <c r="B140" s="11" t="s">
        <v>71</v>
      </c>
      <c r="C140" s="11">
        <v>542.08000000000004</v>
      </c>
    </row>
    <row r="141" spans="1:3" ht="18.75">
      <c r="A141" s="11" t="s">
        <v>16</v>
      </c>
      <c r="B141" s="11" t="s">
        <v>72</v>
      </c>
      <c r="C141" s="11">
        <v>302.5</v>
      </c>
    </row>
    <row r="142" spans="1:3" ht="18.75">
      <c r="A142" s="11" t="s">
        <v>16</v>
      </c>
      <c r="B142" s="11" t="s">
        <v>73</v>
      </c>
      <c r="C142" s="11">
        <v>542.08000000000004</v>
      </c>
    </row>
    <row r="143" spans="1:3" ht="18.75">
      <c r="A143" s="11" t="s">
        <v>16</v>
      </c>
      <c r="B143" s="11" t="s">
        <v>76</v>
      </c>
      <c r="C143" s="11">
        <v>542.08000000000004</v>
      </c>
    </row>
    <row r="144" spans="1:3" ht="18.75">
      <c r="A144" s="11" t="s">
        <v>16</v>
      </c>
      <c r="B144" s="11" t="s">
        <v>76</v>
      </c>
      <c r="C144" s="11">
        <v>302.5</v>
      </c>
    </row>
    <row r="145" spans="1:3" ht="18.75">
      <c r="A145" s="11" t="s">
        <v>16</v>
      </c>
      <c r="B145" s="11" t="s">
        <v>77</v>
      </c>
      <c r="C145" s="11">
        <v>542.08000000000004</v>
      </c>
    </row>
    <row r="146" spans="1:3" ht="18.75">
      <c r="A146" s="12"/>
      <c r="B146" s="12"/>
      <c r="C146" s="12">
        <f>SUM(C115:C145)</f>
        <v>14017.849999999999</v>
      </c>
    </row>
    <row r="147" spans="1:3" ht="18.75">
      <c r="A147" s="11" t="s">
        <v>136</v>
      </c>
      <c r="B147" s="11" t="s">
        <v>138</v>
      </c>
      <c r="C147" s="11">
        <v>1252.3499999999999</v>
      </c>
    </row>
    <row r="148" spans="1:3" ht="18.75">
      <c r="A148" s="11" t="s">
        <v>136</v>
      </c>
      <c r="B148" s="11" t="s">
        <v>139</v>
      </c>
      <c r="C148" s="11">
        <v>1252.3499999999999</v>
      </c>
    </row>
    <row r="149" spans="1:3" ht="18.75">
      <c r="A149" s="11" t="s">
        <v>136</v>
      </c>
      <c r="B149" s="11" t="s">
        <v>141</v>
      </c>
      <c r="C149" s="11">
        <v>1252.3499999999999</v>
      </c>
    </row>
    <row r="150" spans="1:3" ht="18.75">
      <c r="A150" s="11" t="s">
        <v>136</v>
      </c>
      <c r="B150" s="11" t="s">
        <v>151</v>
      </c>
      <c r="C150" s="11">
        <v>1252.3499999999999</v>
      </c>
    </row>
    <row r="151" spans="1:3" ht="18.75">
      <c r="A151" s="11" t="s">
        <v>136</v>
      </c>
      <c r="B151" s="11" t="s">
        <v>152</v>
      </c>
      <c r="C151" s="11">
        <v>1252.3499999999999</v>
      </c>
    </row>
    <row r="152" spans="1:3" ht="18.75">
      <c r="A152" s="11" t="s">
        <v>136</v>
      </c>
      <c r="B152" s="11" t="s">
        <v>156</v>
      </c>
      <c r="C152" s="11">
        <v>1252.3499999999999</v>
      </c>
    </row>
    <row r="153" spans="1:3" ht="18.75">
      <c r="A153" s="11" t="s">
        <v>136</v>
      </c>
      <c r="B153" s="11" t="s">
        <v>161</v>
      </c>
      <c r="C153" s="11">
        <v>1252.3499999999999</v>
      </c>
    </row>
    <row r="154" spans="1:3" ht="18.75">
      <c r="A154" s="11" t="s">
        <v>136</v>
      </c>
      <c r="B154" s="11" t="s">
        <v>171</v>
      </c>
      <c r="C154" s="11">
        <v>1252.3499999999999</v>
      </c>
    </row>
    <row r="155" spans="1:3" ht="18.75">
      <c r="A155" s="11" t="s">
        <v>136</v>
      </c>
      <c r="B155" s="11" t="s">
        <v>172</v>
      </c>
      <c r="C155" s="11">
        <v>1252.3499999999999</v>
      </c>
    </row>
    <row r="156" spans="1:3" ht="18.75">
      <c r="A156" s="11" t="s">
        <v>136</v>
      </c>
      <c r="B156" s="11" t="s">
        <v>177</v>
      </c>
      <c r="C156" s="11">
        <v>1252.3499999999999</v>
      </c>
    </row>
    <row r="157" spans="1:3" ht="18.75">
      <c r="A157" s="11" t="s">
        <v>136</v>
      </c>
      <c r="B157" s="11" t="s">
        <v>182</v>
      </c>
      <c r="C157" s="11">
        <v>1252.3499999999999</v>
      </c>
    </row>
    <row r="158" spans="1:3" ht="18.75">
      <c r="A158" s="12"/>
      <c r="B158" s="12"/>
      <c r="C158" s="12">
        <f>SUM(C147:C157)</f>
        <v>13775.850000000002</v>
      </c>
    </row>
    <row r="159" spans="1:3" ht="18.75">
      <c r="A159" s="11" t="s">
        <v>17</v>
      </c>
      <c r="B159" s="11" t="s">
        <v>18</v>
      </c>
      <c r="C159" s="11">
        <v>9578.6</v>
      </c>
    </row>
    <row r="160" spans="1:3" ht="18.75">
      <c r="A160" s="11" t="s">
        <v>17</v>
      </c>
      <c r="B160" s="11" t="s">
        <v>24</v>
      </c>
      <c r="C160" s="11">
        <v>9578.6</v>
      </c>
    </row>
    <row r="161" spans="1:3" ht="18.75">
      <c r="A161" s="11" t="s">
        <v>17</v>
      </c>
      <c r="B161" s="11" t="s">
        <v>26</v>
      </c>
      <c r="C161" s="11">
        <v>9578.6</v>
      </c>
    </row>
    <row r="162" spans="1:3" ht="18.75">
      <c r="A162" s="11" t="s">
        <v>17</v>
      </c>
      <c r="B162" s="11" t="s">
        <v>38</v>
      </c>
      <c r="C162" s="11">
        <v>9578.36</v>
      </c>
    </row>
    <row r="163" spans="1:3" ht="18.75">
      <c r="A163" s="11" t="s">
        <v>17</v>
      </c>
      <c r="B163" s="11" t="s">
        <v>42</v>
      </c>
      <c r="C163" s="11">
        <v>9578.36</v>
      </c>
    </row>
    <row r="164" spans="1:3" ht="18.75">
      <c r="A164" s="11" t="s">
        <v>17</v>
      </c>
      <c r="B164" s="11" t="s">
        <v>50</v>
      </c>
      <c r="C164" s="11">
        <v>9578.36</v>
      </c>
    </row>
    <row r="165" spans="1:3" ht="18.75">
      <c r="A165" s="11" t="s">
        <v>17</v>
      </c>
      <c r="B165" s="11" t="s">
        <v>62</v>
      </c>
      <c r="C165" s="11">
        <v>9578.36</v>
      </c>
    </row>
    <row r="166" spans="1:3" ht="18.75">
      <c r="A166" s="11" t="s">
        <v>17</v>
      </c>
      <c r="B166" s="11" t="s">
        <v>63</v>
      </c>
      <c r="C166" s="11">
        <v>9578.36</v>
      </c>
    </row>
    <row r="167" spans="1:3" ht="18.75">
      <c r="A167" s="11" t="s">
        <v>17</v>
      </c>
      <c r="B167" s="11" t="s">
        <v>69</v>
      </c>
      <c r="C167" s="11">
        <v>9578.36</v>
      </c>
    </row>
    <row r="168" spans="1:3" ht="18.75">
      <c r="A168" s="11" t="s">
        <v>17</v>
      </c>
      <c r="B168" s="11" t="s">
        <v>70</v>
      </c>
      <c r="C168" s="11">
        <v>9578.36</v>
      </c>
    </row>
    <row r="169" spans="1:3" ht="18.75">
      <c r="A169" s="11" t="s">
        <v>17</v>
      </c>
      <c r="B169" s="11" t="s">
        <v>78</v>
      </c>
      <c r="C169" s="11">
        <v>9578.36</v>
      </c>
    </row>
    <row r="170" spans="1:3" ht="18.75">
      <c r="A170" s="11" t="s">
        <v>17</v>
      </c>
      <c r="B170" s="11" t="s">
        <v>79</v>
      </c>
      <c r="C170" s="11">
        <v>9578.36</v>
      </c>
    </row>
    <row r="171" spans="1:3" ht="18.75">
      <c r="A171" s="12"/>
      <c r="B171" s="12"/>
      <c r="C171" s="12">
        <f>SUM(C159:C170)</f>
        <v>114941.04000000001</v>
      </c>
    </row>
    <row r="172" spans="1:3" ht="18.75">
      <c r="A172" s="11" t="s">
        <v>88</v>
      </c>
      <c r="B172" s="11" t="s">
        <v>127</v>
      </c>
      <c r="C172" s="11">
        <v>2420</v>
      </c>
    </row>
    <row r="173" spans="1:3" ht="18.75">
      <c r="A173" s="12"/>
      <c r="B173" s="12"/>
      <c r="C173" s="12">
        <f>SUM(C172)</f>
        <v>2420</v>
      </c>
    </row>
    <row r="174" spans="1:3" ht="18.75">
      <c r="A174" s="11" t="s">
        <v>81</v>
      </c>
      <c r="B174" s="11" t="s">
        <v>82</v>
      </c>
      <c r="C174" s="11">
        <v>440</v>
      </c>
    </row>
    <row r="175" spans="1:3" ht="18.75">
      <c r="A175" s="11" t="s">
        <v>81</v>
      </c>
      <c r="B175" s="11" t="s">
        <v>83</v>
      </c>
      <c r="C175" s="11">
        <v>440</v>
      </c>
    </row>
    <row r="176" spans="1:3" ht="18.75">
      <c r="A176" s="11" t="s">
        <v>81</v>
      </c>
      <c r="B176" s="11" t="s">
        <v>84</v>
      </c>
      <c r="C176" s="11">
        <v>440</v>
      </c>
    </row>
    <row r="177" spans="1:3" ht="18.75">
      <c r="A177" s="11" t="s">
        <v>81</v>
      </c>
      <c r="B177" s="11" t="s">
        <v>85</v>
      </c>
      <c r="C177" s="11">
        <v>440</v>
      </c>
    </row>
    <row r="178" spans="1:3" ht="18.75">
      <c r="A178" s="11" t="s">
        <v>81</v>
      </c>
      <c r="B178" s="11" t="s">
        <v>86</v>
      </c>
      <c r="C178" s="11">
        <v>440</v>
      </c>
    </row>
    <row r="179" spans="1:3" ht="18.75">
      <c r="A179" s="11" t="s">
        <v>81</v>
      </c>
      <c r="B179" s="11" t="s">
        <v>87</v>
      </c>
      <c r="C179" s="11">
        <v>440</v>
      </c>
    </row>
    <row r="180" spans="1:3" ht="18.75">
      <c r="A180" s="11" t="s">
        <v>81</v>
      </c>
      <c r="B180" s="11" t="s">
        <v>89</v>
      </c>
      <c r="C180" s="11">
        <v>440</v>
      </c>
    </row>
    <row r="181" spans="1:3" ht="18.75">
      <c r="A181" s="11" t="s">
        <v>81</v>
      </c>
      <c r="B181" s="11" t="s">
        <v>90</v>
      </c>
      <c r="C181" s="11">
        <v>440</v>
      </c>
    </row>
    <row r="182" spans="1:3" ht="18.75">
      <c r="A182" s="11" t="s">
        <v>81</v>
      </c>
      <c r="B182" s="11" t="s">
        <v>91</v>
      </c>
      <c r="C182" s="11">
        <v>440</v>
      </c>
    </row>
    <row r="183" spans="1:3" ht="18.75">
      <c r="A183" s="11" t="s">
        <v>81</v>
      </c>
      <c r="B183" s="11" t="s">
        <v>92</v>
      </c>
      <c r="C183" s="11">
        <v>440</v>
      </c>
    </row>
    <row r="184" spans="1:3" ht="18.75">
      <c r="A184" s="11" t="s">
        <v>81</v>
      </c>
      <c r="B184" s="11" t="s">
        <v>93</v>
      </c>
      <c r="C184" s="11">
        <v>440</v>
      </c>
    </row>
    <row r="185" spans="1:3" ht="18.75">
      <c r="A185" s="11" t="s">
        <v>81</v>
      </c>
      <c r="B185" s="11" t="s">
        <v>94</v>
      </c>
      <c r="C185" s="11">
        <v>440</v>
      </c>
    </row>
    <row r="186" spans="1:3" ht="18.75">
      <c r="A186" s="11" t="s">
        <v>81</v>
      </c>
      <c r="B186" s="11" t="s">
        <v>95</v>
      </c>
      <c r="C186" s="11">
        <v>440</v>
      </c>
    </row>
    <row r="187" spans="1:3" ht="18.75">
      <c r="A187" s="11" t="s">
        <v>81</v>
      </c>
      <c r="B187" s="11" t="s">
        <v>96</v>
      </c>
      <c r="C187" s="11">
        <v>440</v>
      </c>
    </row>
    <row r="188" spans="1:3" ht="18.75">
      <c r="A188" s="11" t="s">
        <v>81</v>
      </c>
      <c r="B188" s="11" t="s">
        <v>97</v>
      </c>
      <c r="C188" s="11">
        <v>440</v>
      </c>
    </row>
    <row r="189" spans="1:3" ht="18.75">
      <c r="A189" s="11" t="s">
        <v>81</v>
      </c>
      <c r="B189" s="11" t="s">
        <v>98</v>
      </c>
      <c r="C189" s="11">
        <v>440</v>
      </c>
    </row>
    <row r="190" spans="1:3" ht="18.75">
      <c r="A190" s="11" t="s">
        <v>81</v>
      </c>
      <c r="B190" s="11" t="s">
        <v>99</v>
      </c>
      <c r="C190" s="11">
        <v>440</v>
      </c>
    </row>
    <row r="191" spans="1:3" ht="18.75">
      <c r="A191" s="11" t="s">
        <v>81</v>
      </c>
      <c r="B191" s="11" t="s">
        <v>100</v>
      </c>
      <c r="C191" s="11">
        <v>440</v>
      </c>
    </row>
    <row r="192" spans="1:3" ht="18.75">
      <c r="A192" s="11" t="s">
        <v>81</v>
      </c>
      <c r="B192" s="11" t="s">
        <v>101</v>
      </c>
      <c r="C192" s="11">
        <v>440</v>
      </c>
    </row>
    <row r="193" spans="1:3" ht="18.75">
      <c r="A193" s="11" t="s">
        <v>81</v>
      </c>
      <c r="B193" s="11" t="s">
        <v>102</v>
      </c>
      <c r="C193" s="11">
        <v>440</v>
      </c>
    </row>
    <row r="194" spans="1:3" ht="18.75">
      <c r="A194" s="11" t="s">
        <v>81</v>
      </c>
      <c r="B194" s="11" t="s">
        <v>103</v>
      </c>
      <c r="C194" s="11">
        <v>440</v>
      </c>
    </row>
    <row r="195" spans="1:3" ht="18.75">
      <c r="A195" s="11" t="s">
        <v>81</v>
      </c>
      <c r="B195" s="11" t="s">
        <v>104</v>
      </c>
      <c r="C195" s="11">
        <v>440</v>
      </c>
    </row>
    <row r="196" spans="1:3" ht="18.75">
      <c r="A196" s="11" t="s">
        <v>81</v>
      </c>
      <c r="B196" s="11" t="s">
        <v>105</v>
      </c>
      <c r="C196" s="11">
        <v>440</v>
      </c>
    </row>
    <row r="197" spans="1:3" ht="18.75">
      <c r="A197" s="11" t="s">
        <v>81</v>
      </c>
      <c r="B197" s="11" t="s">
        <v>106</v>
      </c>
      <c r="C197" s="11">
        <v>440</v>
      </c>
    </row>
    <row r="198" spans="1:3" ht="18.75">
      <c r="A198" s="11" t="s">
        <v>81</v>
      </c>
      <c r="B198" s="11" t="s">
        <v>107</v>
      </c>
      <c r="C198" s="11">
        <v>440</v>
      </c>
    </row>
    <row r="199" spans="1:3" ht="18.75">
      <c r="A199" s="11" t="s">
        <v>81</v>
      </c>
      <c r="B199" s="11" t="s">
        <v>108</v>
      </c>
      <c r="C199" s="11">
        <v>440</v>
      </c>
    </row>
    <row r="200" spans="1:3" ht="18.75">
      <c r="A200" s="11" t="s">
        <v>81</v>
      </c>
      <c r="B200" s="11" t="s">
        <v>109</v>
      </c>
      <c r="C200" s="11">
        <v>440</v>
      </c>
    </row>
    <row r="201" spans="1:3" ht="18.75">
      <c r="A201" s="11" t="s">
        <v>81</v>
      </c>
      <c r="B201" s="11" t="s">
        <v>110</v>
      </c>
      <c r="C201" s="11">
        <v>440</v>
      </c>
    </row>
    <row r="202" spans="1:3" ht="18.75">
      <c r="A202" s="11" t="s">
        <v>81</v>
      </c>
      <c r="B202" s="11" t="s">
        <v>111</v>
      </c>
      <c r="C202" s="11">
        <v>440</v>
      </c>
    </row>
    <row r="203" spans="1:3" ht="18.75">
      <c r="A203" s="11" t="s">
        <v>81</v>
      </c>
      <c r="B203" s="11" t="s">
        <v>112</v>
      </c>
      <c r="C203" s="11">
        <v>440</v>
      </c>
    </row>
    <row r="204" spans="1:3" ht="18.75">
      <c r="A204" s="11" t="s">
        <v>81</v>
      </c>
      <c r="B204" s="11" t="s">
        <v>113</v>
      </c>
      <c r="C204" s="11">
        <v>254.1</v>
      </c>
    </row>
    <row r="205" spans="1:3" ht="18.75">
      <c r="A205" s="11" t="s">
        <v>81</v>
      </c>
      <c r="B205" s="11" t="s">
        <v>114</v>
      </c>
      <c r="C205" s="11">
        <v>254.1</v>
      </c>
    </row>
    <row r="206" spans="1:3" ht="18.75">
      <c r="A206" s="11" t="s">
        <v>81</v>
      </c>
      <c r="B206" s="11" t="s">
        <v>115</v>
      </c>
      <c r="C206" s="11">
        <v>254.1</v>
      </c>
    </row>
    <row r="207" spans="1:3" ht="18">
      <c r="A207" s="14"/>
      <c r="B207" s="15"/>
      <c r="C207" s="16">
        <f>SUM(C174:C206)</f>
        <v>13962.300000000001</v>
      </c>
    </row>
    <row r="208" spans="1:3" ht="18">
      <c r="A208" s="17"/>
      <c r="B208" s="18" t="s">
        <v>190</v>
      </c>
      <c r="C208" s="19">
        <f>SUM(C207,C173,C171,C158,C146,C114,C85,C74,C59,C57,C55,C52,C49,C23,C13,C11)</f>
        <v>346942.92000000004</v>
      </c>
    </row>
  </sheetData>
  <mergeCells count="1">
    <mergeCell ref="A1:C2"/>
  </mergeCells>
  <pageMargins left="0.70866141732283472" right="0.70866141732283472" top="0.74803149606299213" bottom="0.74803149606299213" header="0.31496062992125984" footer="0.31496062992125984"/>
  <pageSetup paperSize="9" scale="1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Vicent Torres</cp:lastModifiedBy>
  <cp:lastPrinted>2021-05-24T07:15:53Z</cp:lastPrinted>
  <dcterms:created xsi:type="dcterms:W3CDTF">2015-06-05T18:19:34Z</dcterms:created>
  <dcterms:modified xsi:type="dcterms:W3CDTF">2021-05-24T07:16:03Z</dcterms:modified>
</cp:coreProperties>
</file>